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5\קבצים מונגשים 06-25\"/>
    </mc:Choice>
  </mc:AlternateContent>
  <xr:revisionPtr revIDLastSave="0" documentId="8_{C47DD412-A8B8-48D0-AAE3-3A0B7AFA61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<sst xmlns="http://schemas.openxmlformats.org/spreadsheetml/2006/main" count="5973" uniqueCount="1420">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</sst>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180</v>
      </c>
      <c r="C20" s="29" t="str">
        <f>VLOOKUP(B20,Tab_Type,2,0)</f>
        <v>TabC</v>
      </c>
    </row>
    <row r="21" spans="1:4">
      <c r="A21" s="13" t="s">
        <v>891</v>
      </c>
      <c r="B21" s="30">
        <v>13572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מקפת אישית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512237744_p13572_Yield225.xlsx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1" sqref="D2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13572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מקפת אישית מחקה מדד S&amp;P500</v>
      </c>
      <c r="D3" s="24"/>
    </row>
    <row r="4" spans="1:31" ht="18.75">
      <c r="A4" s="121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-3.551841344613326E-5</v>
      </c>
      <c r="D7" s="87">
        <v>0.27384448808734579</v>
      </c>
      <c r="E7" s="88">
        <v>9.9155173085871406E-4</v>
      </c>
      <c r="F7" s="89">
        <v>0.27070983518312447</v>
      </c>
      <c r="G7" s="86">
        <v>2.6728173668707188E-3</v>
      </c>
      <c r="H7" s="87">
        <v>0.26634831457344521</v>
      </c>
      <c r="I7" s="88">
        <v>2.0417009771658188E-5</v>
      </c>
      <c r="J7" s="89">
        <v>0.27481470073401043</v>
      </c>
      <c r="K7" s="86">
        <v>-1.5226505174773143E-4</v>
      </c>
      <c r="L7" s="87">
        <v>0.26881356783010546</v>
      </c>
      <c r="M7" s="88">
        <v>-1.659692035055908E-3</v>
      </c>
      <c r="N7" s="89">
        <v>0.2856566196786603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3.4997103453208165E-4</v>
      </c>
      <c r="D8" s="87">
        <v>0.26572180354968866</v>
      </c>
      <c r="E8" s="88">
        <v>2.6393193687870311E-3</v>
      </c>
      <c r="F8" s="89">
        <v>0.27039295397068647</v>
      </c>
      <c r="G8" s="86">
        <v>1.07042778239242E-3</v>
      </c>
      <c r="H8" s="87">
        <v>0.27360028797609581</v>
      </c>
      <c r="I8" s="88">
        <v>2.4515139615305186E-3</v>
      </c>
      <c r="J8" s="89">
        <v>0.2741743621309205</v>
      </c>
      <c r="K8" s="86">
        <v>4.0798375795086913E-3</v>
      </c>
      <c r="L8" s="87">
        <v>0.25794503363452309</v>
      </c>
      <c r="M8" s="88">
        <v>3.9023028387934119E-4</v>
      </c>
      <c r="N8" s="89">
        <v>0.26263137284502319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8.9745521682553732E-8</v>
      </c>
      <c r="D13" s="87">
        <v>0</v>
      </c>
      <c r="E13" s="88">
        <v>2.7527402001143243E-7</v>
      </c>
      <c r="F13" s="89">
        <v>0</v>
      </c>
      <c r="G13" s="86">
        <v>1.8002626341758396E-7</v>
      </c>
      <c r="H13" s="87">
        <v>0</v>
      </c>
      <c r="I13" s="88">
        <v>9.9968077799361549E-10</v>
      </c>
      <c r="J13" s="89">
        <v>0</v>
      </c>
      <c r="K13" s="86">
        <v>0</v>
      </c>
      <c r="L13" s="87">
        <v>0</v>
      </c>
      <c r="M13" s="88">
        <v>7.8622165549736152E-7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5.2714547519521543E-3</v>
      </c>
      <c r="D14" s="87">
        <v>0.46303468364783823</v>
      </c>
      <c r="E14" s="88">
        <v>-1.5386041301528189E-2</v>
      </c>
      <c r="F14" s="89">
        <v>0.46193387630599664</v>
      </c>
      <c r="G14" s="86">
        <v>-9.713589887627775E-3</v>
      </c>
      <c r="H14" s="87">
        <v>0.46400360722918677</v>
      </c>
      <c r="I14" s="88">
        <v>-1.3124555318443589E-2</v>
      </c>
      <c r="J14" s="89">
        <v>0.45766144532721842</v>
      </c>
      <c r="K14" s="86">
        <v>1.7118882570430212E-2</v>
      </c>
      <c r="L14" s="87">
        <v>0.46578384538378292</v>
      </c>
      <c r="M14" s="88">
        <v>3.1004478005118401E-3</v>
      </c>
      <c r="N14" s="89">
        <v>0.4483520345718649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5.2374264115461933E-5</v>
      </c>
      <c r="D15" s="87">
        <v>4.0018920445213484E-3</v>
      </c>
      <c r="E15" s="88">
        <v>-9.2598776308789682E-5</v>
      </c>
      <c r="F15" s="89">
        <v>3.7971081937492289E-3</v>
      </c>
      <c r="G15" s="86">
        <v>-3.9308280116836401E-5</v>
      </c>
      <c r="H15" s="87">
        <v>3.6164329546595174E-3</v>
      </c>
      <c r="I15" s="88">
        <v>-1.6128631008297553E-4</v>
      </c>
      <c r="J15" s="89">
        <v>3.4979412052862811E-3</v>
      </c>
      <c r="K15" s="86">
        <v>1.2906790916896336E-4</v>
      </c>
      <c r="L15" s="87">
        <v>3.3832331793621937E-3</v>
      </c>
      <c r="M15" s="88">
        <v>2.5738589382961184E-5</v>
      </c>
      <c r="N15" s="89">
        <v>3.2735870921278653E-3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1.8381879273247535E-3</v>
      </c>
      <c r="D18" s="87">
        <v>-6.6028673293939593E-3</v>
      </c>
      <c r="E18" s="88">
        <v>-3.724267475828779E-3</v>
      </c>
      <c r="F18" s="89">
        <v>-6.8337736535568567E-3</v>
      </c>
      <c r="G18" s="86">
        <v>-8.5419250677819438E-3</v>
      </c>
      <c r="H18" s="87">
        <v>-7.5686427333874181E-3</v>
      </c>
      <c r="I18" s="88">
        <v>-7.8727070624563904E-3</v>
      </c>
      <c r="J18" s="89">
        <v>-1.0148449397435848E-2</v>
      </c>
      <c r="K18" s="86">
        <v>7.7087589626398658E-3</v>
      </c>
      <c r="L18" s="87">
        <v>4.074319972226432E-3</v>
      </c>
      <c r="M18" s="88">
        <v>4.2410295496262684E-3</v>
      </c>
      <c r="N18" s="89">
        <v>8.6385812323918303E-5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7.4765593100000003E-3</v>
      </c>
      <c r="D26" s="95">
        <v>1.0000000000000002</v>
      </c>
      <c r="E26" s="96">
        <v>-1.5571761179999999E-2</v>
      </c>
      <c r="F26" s="97">
        <v>0.99999999999999978</v>
      </c>
      <c r="G26" s="94">
        <v>-1.455139806E-2</v>
      </c>
      <c r="H26" s="95">
        <v>0.99999999999999978</v>
      </c>
      <c r="I26" s="96">
        <v>-1.868661672E-2</v>
      </c>
      <c r="J26" s="97">
        <v>0.99999999999999967</v>
      </c>
      <c r="K26" s="94">
        <v>2.8884281970000002E-2</v>
      </c>
      <c r="L26" s="95">
        <v>1.0000000000000002</v>
      </c>
      <c r="M26" s="96">
        <v>6.0985404099999996E-3</v>
      </c>
      <c r="N26" s="97">
        <v>1.0000000000000002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110099.24932999998</v>
      </c>
      <c r="D27" s="124"/>
      <c r="E27" s="101">
        <v>-244584.91804000002</v>
      </c>
      <c r="F27" s="124"/>
      <c r="G27" s="100">
        <v>-232177.46525999997</v>
      </c>
      <c r="H27" s="124"/>
      <c r="I27" s="101">
        <v>-300915.68954000005</v>
      </c>
      <c r="J27" s="124"/>
      <c r="K27" s="100">
        <v>482500.57362999982</v>
      </c>
      <c r="L27" s="124"/>
      <c r="M27" s="101">
        <v>105640.6945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-3.6604761271999313E-3</v>
      </c>
      <c r="D29" s="105">
        <v>0.56557966672185267</v>
      </c>
      <c r="E29" s="106">
        <v>4.0369278071659825E-3</v>
      </c>
      <c r="F29" s="107">
        <v>0.56277994405514609</v>
      </c>
      <c r="G29" s="104">
        <v>1.1023350579311792E-2</v>
      </c>
      <c r="H29" s="105">
        <v>0.56646133671772536</v>
      </c>
      <c r="I29" s="106">
        <v>-3.2112973656487007E-3</v>
      </c>
      <c r="J29" s="107">
        <v>0.57637574485277376</v>
      </c>
      <c r="K29" s="104">
        <v>-2.2344709316013353E-3</v>
      </c>
      <c r="L29" s="105">
        <v>0.54666612465981035</v>
      </c>
      <c r="M29" s="106">
        <v>-1.0397980136457784E-2</v>
      </c>
      <c r="N29" s="107">
        <v>0.56479415735892902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1.1137035437199931E-2</v>
      </c>
      <c r="D30" s="87">
        <v>0.43442033327814739</v>
      </c>
      <c r="E30" s="88">
        <v>-1.9608688987165983E-2</v>
      </c>
      <c r="F30" s="89">
        <v>0.43722005594485391</v>
      </c>
      <c r="G30" s="86">
        <v>-2.5574748639311792E-2</v>
      </c>
      <c r="H30" s="87">
        <v>0.43353866328227464</v>
      </c>
      <c r="I30" s="88">
        <v>-1.5475319354351312E-2</v>
      </c>
      <c r="J30" s="89">
        <v>0.42362425514722629</v>
      </c>
      <c r="K30" s="86">
        <v>3.1118752901601345E-2</v>
      </c>
      <c r="L30" s="87">
        <v>0.45333387534018954</v>
      </c>
      <c r="M30" s="88">
        <v>1.6496520546457779E-2</v>
      </c>
      <c r="N30" s="89">
        <v>0.43520584264107109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7.4765593100000003E-3</v>
      </c>
      <c r="D31" s="95">
        <v>1.0000000000000002</v>
      </c>
      <c r="E31" s="96">
        <v>-1.5571761179999999E-2</v>
      </c>
      <c r="F31" s="97">
        <v>0.99999999999999978</v>
      </c>
      <c r="G31" s="94">
        <v>-1.455139806E-2</v>
      </c>
      <c r="H31" s="95">
        <v>0.99999999999999978</v>
      </c>
      <c r="I31" s="96">
        <v>-1.868661672E-2</v>
      </c>
      <c r="J31" s="97">
        <v>0.99999999999999967</v>
      </c>
      <c r="K31" s="94">
        <v>2.8884281970000002E-2</v>
      </c>
      <c r="L31" s="95">
        <v>1.0000000000000002</v>
      </c>
      <c r="M31" s="96">
        <v>6.0985404099999996E-3</v>
      </c>
      <c r="N31" s="97">
        <v>1.0000000000000002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1.1247179168222118E-2</v>
      </c>
      <c r="D33" s="105">
        <v>0.73536098748477763</v>
      </c>
      <c r="E33" s="106">
        <v>-1.9131950714882408E-2</v>
      </c>
      <c r="F33" s="107">
        <v>0.73353989187173096</v>
      </c>
      <c r="G33" s="104">
        <v>-2.36300812218877E-2</v>
      </c>
      <c r="H33" s="105">
        <v>0.72436066943667432</v>
      </c>
      <c r="I33" s="106">
        <v>-1.6142427447368875E-2</v>
      </c>
      <c r="J33" s="107">
        <v>0.72186964019794597</v>
      </c>
      <c r="K33" s="104">
        <v>3.1878617981050281E-2</v>
      </c>
      <c r="L33" s="105">
        <v>0.74498049849172066</v>
      </c>
      <c r="M33" s="106">
        <v>1.4966186903274815E-2</v>
      </c>
      <c r="N33" s="107">
        <v>0.74292970352715892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-3.7706198582221229E-3</v>
      </c>
      <c r="D34" s="87">
        <v>0.26463901251522232</v>
      </c>
      <c r="E34" s="88">
        <v>3.5601895348824114E-3</v>
      </c>
      <c r="F34" s="89">
        <v>0.26646010812826915</v>
      </c>
      <c r="G34" s="86">
        <v>9.0786831618876983E-3</v>
      </c>
      <c r="H34" s="87">
        <v>0.27563933056332562</v>
      </c>
      <c r="I34" s="88">
        <v>-2.5441892726311387E-3</v>
      </c>
      <c r="J34" s="89">
        <v>0.27813035980205408</v>
      </c>
      <c r="K34" s="86">
        <v>-2.9943360110502764E-3</v>
      </c>
      <c r="L34" s="87">
        <v>0.25501950150827923</v>
      </c>
      <c r="M34" s="88">
        <v>-8.8676464932748254E-3</v>
      </c>
      <c r="N34" s="89">
        <v>0.25707029647284124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7.4765593100000003E-3</v>
      </c>
      <c r="D35" s="111">
        <v>1.0000000000000002</v>
      </c>
      <c r="E35" s="112">
        <v>-1.5571761179999999E-2</v>
      </c>
      <c r="F35" s="113">
        <v>0.99999999999999978</v>
      </c>
      <c r="G35" s="110">
        <v>-1.455139806E-2</v>
      </c>
      <c r="H35" s="111">
        <v>0.99999999999999978</v>
      </c>
      <c r="I35" s="112">
        <v>-1.868661672E-2</v>
      </c>
      <c r="J35" s="113">
        <v>0.99999999999999967</v>
      </c>
      <c r="K35" s="110">
        <v>2.8884281970000002E-2</v>
      </c>
      <c r="L35" s="111">
        <v>1.0000000000000002</v>
      </c>
      <c r="M35" s="112">
        <v>6.0985404099999996E-3</v>
      </c>
      <c r="N35" s="113">
        <v>1.0000000000000002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3.6230380891883931E-3</v>
      </c>
      <c r="D38" s="87">
        <v>0.27030087928130514</v>
      </c>
      <c r="E38" s="88">
        <v>1.7101393538994105E-3</v>
      </c>
      <c r="F38" s="89">
        <v>0.27336458768111532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4.0555222975372021E-3</v>
      </c>
      <c r="D39" s="87">
        <v>0.26990501516549031</v>
      </c>
      <c r="E39" s="88">
        <v>1.0905443729173627E-2</v>
      </c>
      <c r="F39" s="89">
        <v>0.26741096901782296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5.4504589552806237E-7</v>
      </c>
      <c r="D44" s="87">
        <v>0</v>
      </c>
      <c r="E44" s="88">
        <v>1.332267661524611E-6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-1.9824519122747818E-2</v>
      </c>
      <c r="D45" s="87">
        <v>0.46299072239434053</v>
      </c>
      <c r="E45" s="88">
        <v>-1.3272502089954005E-2</v>
      </c>
      <c r="F45" s="89">
        <v>0.46012824874431474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-7.9653362221966591E-5</v>
      </c>
      <c r="D46" s="87">
        <v>3.8051443976433647E-3</v>
      </c>
      <c r="E46" s="88">
        <v>-8.7659868280948316E-5</v>
      </c>
      <c r="F46" s="89">
        <v>3.5950324449510723E-3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-1.0418465448619739E-2</v>
      </c>
      <c r="D49" s="87">
        <v>-7.0017612387794116E-3</v>
      </c>
      <c r="E49" s="88">
        <v>-6.4430460631595635E-3</v>
      </c>
      <c r="F49" s="89">
        <v>-4.4988378882039552E-3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-2.26435325009684E-2</v>
      </c>
      <c r="D57" s="95">
        <v>1</v>
      </c>
      <c r="E57" s="96">
        <v>-7.186292670659955E-3</v>
      </c>
      <c r="F57" s="97">
        <v>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-366663.13397000002</v>
      </c>
      <c r="D58" s="124"/>
      <c r="E58" s="101">
        <v>-79437.555380000194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1.1394658520299701E-2</v>
      </c>
      <c r="D60" s="105">
        <v>0.56494031583157478</v>
      </c>
      <c r="E60" s="106">
        <v>-4.2298009353460078E-3</v>
      </c>
      <c r="F60" s="107">
        <v>0.56377616239437289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-3.4038191021268101E-2</v>
      </c>
      <c r="D61" s="87">
        <v>0.43505968416842533</v>
      </c>
      <c r="E61" s="88">
        <v>-2.9564917353139476E-3</v>
      </c>
      <c r="F61" s="89">
        <v>0.43622383760562716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-2.26435325009684E-2</v>
      </c>
      <c r="D62" s="95">
        <v>1</v>
      </c>
      <c r="E62" s="96">
        <v>-7.186292670659955E-3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-3.1507704412739833E-2</v>
      </c>
      <c r="D64" s="105">
        <v>0.73108718293106101</v>
      </c>
      <c r="E64" s="106">
        <v>-1.7008875404906356E-3</v>
      </c>
      <c r="F64" s="107">
        <v>0.73384023183500158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8.8641719117714349E-3</v>
      </c>
      <c r="D65" s="87">
        <v>0.26891281706893899</v>
      </c>
      <c r="E65" s="88">
        <v>-5.4854051301693194E-3</v>
      </c>
      <c r="F65" s="89">
        <v>0.26615976816499859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-2.26435325009684E-2</v>
      </c>
      <c r="D66" s="111">
        <v>1</v>
      </c>
      <c r="E66" s="112">
        <v>-7.186292670659955E-3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2025-07-27T06:07:48Z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