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4\12-24\קבצים מונגשים 12-24\"/>
    </mc:Choice>
  </mc:AlternateContent>
  <xr:revisionPtr revIDLastSave="0" documentId="8_{1D52E2AA-07E1-4AE0-A4BA-27D2F9FFC0D0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AA7" i="8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B3" i="8" l="1"/>
  <c r="AA8" i="8"/>
  <c r="AA6" i="8"/>
  <c r="AC3" i="8" s="1"/>
  <c r="B24" i="6"/>
  <c r="B23" i="6"/>
  <c r="B25" i="6"/>
  <c r="B26" i="6" l="1"/>
  <c r="C4" i="5"/>
  <c r="C3" i="5"/>
</calcChain>
</file>

<file path=xl/sharedStrings.xml><?xml version="1.0" encoding="utf-8"?>
<sst xmlns="http://schemas.openxmlformats.org/spreadsheetml/2006/main" count="5549" uniqueCount="1412">
  <si>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</si>
  <si>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</si>
  <si>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</si>
  <si>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</si>
  <si>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</si>
  <si>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</si>
  <si>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</si>
  <si>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</si>
  <si>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</si>
  <si>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</si>
  <si>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</si>
  <si>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</si>
  <si>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</si>
  <si>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</si>
  <si>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</si>
  <si>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</si>
  <si>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</si>
  <si>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</si>
  <si>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</si>
  <si>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</si>
  <si>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</si>
  <si>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</si>
  <si>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</si>
  <si>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</si>
  <si>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</si>
  <si>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</si>
  <si>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</si>
  <si>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</si>
  <si>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</si>
  <si>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</si>
  <si>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</si>
  <si>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</si>
  <si>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</si>
  <si>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</si>
  <si>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</si>
  <si>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</si>
  <si>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</si>
  <si>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</si>
  <si>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</si>
  <si>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</si>
  <si>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</si>
  <si>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</si>
  <si>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</si>
  <si>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</si>
  <si>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</si>
  <si>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</si>
  <si>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</si>
  <si>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</si>
  <si>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</si>
  <si>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</si>
  <si>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</si>
  <si>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</si>
  <si>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</si>
  <si>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</si>
  <si>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</si>
  <si>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</si>
  <si>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</si>
  <si>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</si>
  <si>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</si>
  <si>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</si>
  <si>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</si>
  <si>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</si>
  <si>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</si>
  <si>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</si>
  <si>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</si>
  <si>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</si>
  <si>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</si>
  <si>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</si>
  <si>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</si>
  <si>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</si>
  <si>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</si>
  <si>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</si>
  <si>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</si>
  <si>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</si>
  <si>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</si>
  <si>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</si>
  <si>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</si>
  <si>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</si>
  <si>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</si>
  <si>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</si>
  <si>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</si>
  <si>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</si>
  <si>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</si>
  <si>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</si>
  <si>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</si>
  <si>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</si>
  <si>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</si>
  <si>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</si>
  <si>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</si>
  <si>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</si>
  <si>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</si>
  <si>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</si>
  <si>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</si>
  <si>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</si>
  <si>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</si>
  <si>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</si>
  <si>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</si>
  <si>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</si>
  <si>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</si>
  <si>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</si>
  <si>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</si>
  <si>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</si>
  <si>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</si>
  <si>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</si>
  <si>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</si>
  <si>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</si>
  <si>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</si>
  <si>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</si>
  <si>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</si>
  <si>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</si>
  <si>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</si>
  <si>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</si>
  <si>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</si>
  <si>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</si>
  <si>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</si>
  <si>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</si>
  <si>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</si>
  <si>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</si>
  <si>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</si>
  <si>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</si>
  <si>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</si>
  <si>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</si>
  <si>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</si>
  <si>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</si>
  <si>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</si>
  <si>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</si>
  <si>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</si>
  <si>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</si>
  <si>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</si>
  <si>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</si>
  <si>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</si>
  <si>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</si>
  <si>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</si>
  <si>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</si>
  <si>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</si>
  <si>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</si>
  <si>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</si>
  <si>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</si>
  <si>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</si>
  <si>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</si>
  <si>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</si>
  <si>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</si>
  <si>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</si>
  <si>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</si>
  <si>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</si>
  <si>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</si>
  <si>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</si>
  <si>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</si>
  <si>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</si>
  <si>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</si>
  <si>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</si>
  <si>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</si>
  <si>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</si>
  <si>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</si>
  <si>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</si>
  <si>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</si>
  <si>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</si>
  <si>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</si>
  <si>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</si>
  <si>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</si>
  <si>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</si>
  <si>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</si>
  <si>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</si>
  <si>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</si>
  <si>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</si>
  <si>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</si>
  <si>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</si>
  <si>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</si>
  <si>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</si>
  <si>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</si>
  <si>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</si>
  <si>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</si>
  <si>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</si>
  <si>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</si>
  <si>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</si>
  <si>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</si>
  <si>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</si>
  <si>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</si>
  <si>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</si>
  <si>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</si>
  <si>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</si>
  <si>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</si>
  <si>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</si>
  <si>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</si>
  <si>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</si>
  <si>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</si>
  <si>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</si>
  <si>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</si>
  <si>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</si>
  <si>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</si>
  <si>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</si>
  <si>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</si>
  <si>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</si>
  <si>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</si>
  <si>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</si>
  <si>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</si>
  <si>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</si>
  <si>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</si>
  <si>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</si>
  <si>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</si>
  <si>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</si>
  <si>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</si>
  <si>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</si>
  <si>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</si>
  <si>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</si>
  <si>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</si>
  <si>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</si>
  <si>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</si>
  <si>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</si>
  <si>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</si>
  <si>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</si>
  <si>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</si>
  <si>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</si>
  <si>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</si>
  <si>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</si>
  <si>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</si>
  <si>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</si>
  <si>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</si>
  <si>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</si>
  <si>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</si>
  <si>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</si>
  <si>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</si>
  <si>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</si>
  <si>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</si>
  <si>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</si>
  <si>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</si>
  <si>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</si>
  <si>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</si>
  <si>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</si>
  <si>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</si>
  <si>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</si>
  <si>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</si>
  <si>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</si>
  <si>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</si>
  <si>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</si>
  <si>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</si>
  <si>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</si>
  <si>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</si>
  <si>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</si>
  <si>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</si>
  <si>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</si>
  <si>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</si>
  <si>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</si>
  <si>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</si>
  <si>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</si>
  <si>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</si>
  <si>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</si>
  <si>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</si>
  <si>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</si>
  <si>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</si>
  <si>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</si>
  <si>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</si>
  <si>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</si>
  <si>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</si>
  <si>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</si>
  <si>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</si>
  <si>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</si>
  <si>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</si>
  <si>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</si>
  <si>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</si>
  <si>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</si>
  <si>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</si>
  <si>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</si>
  <si>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</si>
  <si>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</si>
  <si>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</si>
  <si>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</si>
  <si>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</si>
  <si>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</si>
  <si>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</si>
  <si>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</si>
  <si>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</si>
  <si>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</si>
  <si>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</si>
  <si>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</si>
  <si>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</si>
  <si>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</si>
  <si>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</si>
  <si>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</si>
  <si>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</si>
  <si>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</si>
  <si>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</si>
  <si>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</si>
  <si>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</si>
  <si>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</si>
  <si>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</si>
  <si>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</si>
  <si>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</si>
  <si>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</si>
  <si>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</si>
  <si>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</si>
  <si>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</si>
  <si>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</si>
  <si>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</si>
  <si>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</si>
  <si>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</si>
  <si>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</si>
  <si>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</si>
  <si>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</si>
  <si>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</si>
  <si>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</si>
  <si>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</si>
  <si>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</si>
  <si>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</si>
  <si>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</si>
  <si>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</si>
  <si>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</si>
  <si>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</si>
  <si>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</si>
  <si>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</si>
  <si>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</si>
  <si>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</si>
  <si>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</si>
  <si>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</si>
  <si>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</si>
  <si>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</si>
  <si>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</si>
  <si>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</si>
  <si>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</si>
  <si>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</si>
  <si>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</si>
  <si>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</si>
  <si>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</si>
  <si>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</si>
  <si>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</si>
  <si>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</si>
  <si>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</si>
  <si>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</si>
  <si>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</si>
  <si>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</si>
  <si>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</si>
  <si>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</si>
  <si>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</si>
  <si>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</si>
  <si>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</si>
  <si>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</si>
  <si>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</si>
  <si>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</si>
  <si>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</si>
  <si>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</si>
  <si>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</si>
  <si>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</si>
  <si>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</si>
  <si>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</si>
  <si>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</si>
  <si>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</si>
  <si>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</si>
  <si>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</si>
  <si>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</si>
  <si>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</si>
  <si>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</si>
  <si>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</si>
  <si>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</si>
  <si>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</si>
  <si>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</si>
  <si>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</si>
  <si>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</si>
  <si>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</si>
  <si>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</si>
  <si>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</si>
  <si>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</si>
  <si>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</si>
  <si>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</si>
  <si>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</si>
  <si>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</si>
  <si>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</si>
  <si>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</si>
  <si>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</si>
  <si>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</si>
  <si>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</si>
  <si>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</si>
  <si>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</si>
  <si>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</si>
  <si>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</si>
  <si>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</si>
  <si>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</si>
  <si>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</si>
  <si>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</si>
  <si>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</si>
  <si>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</si>
  <si>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</si>
  <si>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</si>
  <si>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</si>
  <si>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</si>
  <si>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</si>
  <si>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</si>
  <si>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</si>
  <si>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</si>
  <si>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</si>
  <si>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</si>
  <si>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</si>
  <si>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</si>
  <si>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</si>
  <si>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</si>
  <si>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</si>
  <si>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</si>
  <si>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</si>
  <si>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</si>
  <si>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</si>
  <si>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</si>
  <si>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</si>
  <si>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</si>
  <si>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</si>
  <si>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</si>
  <si>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</si>
  <si>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</si>
  <si>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</si>
  <si>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</si>
  <si>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</si>
  <si>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</si>
  <si>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</si>
  <si>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</si>
  <si>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</si>
  <si>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</si>
  <si>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</si>
  <si>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</si>
  <si>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</si>
  <si>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</si>
  <si>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</si>
  <si>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</si>
  <si>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</si>
  <si>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</si>
  <si>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</si>
  <si>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</si>
  <si>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</si>
  <si>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</si>
  <si>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</si>
  <si>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</si>
  <si>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</si>
  <si>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</si>
  <si>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</si>
  <si>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</si>
  <si>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</si>
  <si>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</si>
  <si>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</si>
  <si>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</si>
  <si>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</si>
  <si>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</si>
  <si>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</si>
  <si>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</si>
  <si>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</si>
  <si>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</si>
  <si>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</si>
  <si>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</si>
  <si>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</si>
  <si>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</si>
  <si>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</si>
  <si>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</si>
  <si>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</si>
  <si>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</si>
  <si>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</si>
  <si>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</si>
  <si>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</si>
  <si>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</si>
  <si>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</si>
  <si>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</si>
  <si>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</si>
  <si>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</si>
  <si>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</si>
  <si>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</si>
  <si>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</si>
  <si>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</si>
  <si>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</si>
  <si>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</si>
  <si>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</si>
  <si>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</si>
  <si>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</si>
  <si>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</si>
  <si>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</si>
  <si>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</si>
  <si>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</si>
  <si>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</si>
  <si>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</si>
  <si>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</si>
  <si>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</si>
  <si>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</si>
  <si>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</si>
  <si>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</si>
  <si>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</si>
  <si>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</si>
  <si>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</si>
  <si>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</si>
  <si>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</si>
  <si>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</si>
  <si>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</si>
  <si>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</si>
  <si>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</si>
  <si>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</si>
  <si>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</si>
  <si>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</si>
  <si>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</si>
  <si>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</si>
  <si>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</si>
  <si>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</si>
  <si>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</si>
  <si>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</si>
  <si>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</si>
  <si>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</si>
  <si>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</si>
  <si>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</si>
  <si>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</si>
  <si>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</si>
  <si>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</si>
  <si>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</si>
  <si>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</si>
  <si>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</si>
  <si>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</si>
  <si>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</si>
  <si>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</si>
  <si>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</si>
  <si>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</si>
  <si>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</si>
  <si>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</si>
  <si>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</si>
  <si>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</si>
  <si>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</si>
  <si>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</si>
  <si>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</si>
  <si>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</si>
  <si>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</si>
  <si>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</si>
  <si>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</si>
  <si>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</si>
  <si>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</si>
  <si>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</si>
  <si>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</si>
  <si>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</si>
  <si>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</si>
  <si>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</si>
  <si>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</si>
  <si>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</si>
  <si>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</si>
  <si>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</si>
  <si>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</si>
  <si>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</si>
  <si>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</si>
  <si>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</si>
  <si>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</si>
  <si>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</si>
  <si>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</si>
  <si>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</si>
  <si>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</si>
  <si>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</si>
  <si>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</si>
  <si>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</si>
  <si>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</si>
  <si>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</si>
  <si>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</si>
  <si>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</si>
  <si>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</si>
  <si>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</si>
  <si>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</si>
  <si>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</si>
  <si>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</si>
  <si>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</si>
  <si>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</si>
  <si>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</si>
  <si>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</si>
  <si>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</si>
  <si>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</si>
  <si>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</si>
  <si>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</si>
  <si>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</si>
  <si>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</si>
  <si>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</si>
  <si>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</si>
  <si>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</si>
  <si>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</si>
  <si>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</si>
  <si>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</si>
  <si>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</si>
  <si>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</si>
  <si>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</si>
  <si>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</si>
  <si>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</si>
  <si>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</si>
  <si>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</si>
  <si>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</si>
  <si>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</si>
  <si>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</si>
  <si>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</si>
  <si>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</si>
  <si>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</si>
  <si>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</si>
  <si>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</si>
  <si>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</si>
  <si>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</si>
  <si>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</si>
  <si>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</si>
  <si>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</si>
  <si>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</si>
  <si>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</si>
  <si>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</si>
  <si>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</si>
  <si>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</si>
  <si>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</si>
  <si>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</si>
  <si>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</si>
  <si>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</si>
  <si>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</si>
  <si>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</si>
  <si>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</si>
  <si>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</si>
  <si>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</si>
  <si>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</si>
  <si>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</si>
  <si>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</si>
  <si>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</si>
  <si>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</si>
  <si>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</si>
  <si>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</si>
  <si>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</si>
  <si>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</si>
  <si>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</si>
  <si>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</si>
  <si>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</si>
  <si>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</si>
  <si>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</si>
  <si>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</si>
  <si>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</si>
  <si>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</si>
  <si>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</si>
  <si>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</si>
  <si>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</si>
  <si>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</si>
  <si>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</si>
  <si>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</si>
  <si>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</si>
  <si>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</si>
  <si>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</si>
  <si>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</si>
  <si>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</si>
  <si>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</si>
  <si>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</si>
  <si>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</si>
  <si>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</si>
  <si>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</si>
  <si>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</si>
  <si>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</si>
  <si>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</si>
  <si>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</si>
  <si>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</si>
  <si>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</si>
  <si>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</si>
  <si>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</si>
  <si>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</si>
  <si>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</si>
  <si>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</si>
  <si>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</si>
  <si>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</si>
  <si>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</si>
  <si>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</si>
  <si>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</si>
  <si>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</si>
  <si>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</si>
  <si>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</si>
  <si>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</si>
  <si>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</si>
  <si>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</si>
  <si>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</si>
  <si>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</si>
  <si>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</si>
  <si>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</si>
  <si>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</si>
  <si>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</si>
  <si>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</si>
  <si>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</si>
  <si>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</si>
  <si>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</si>
  <si>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</si>
  <si>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</si>
  <si>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</si>
  <si>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</si>
  <si>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</si>
  <si>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</si>
  <si>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</si>
  <si>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</si>
  <si>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</si>
  <si>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</si>
  <si>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</si>
  <si>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</si>
  <si>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</si>
  <si>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</si>
  <si>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</si>
  <si>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</si>
  <si>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</si>
  <si>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</si>
  <si>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</si>
  <si>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</si>
  <si>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</si>
  <si>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</si>
  <si>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</si>
  <si>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</si>
  <si>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</si>
  <si>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</si>
  <si>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</si>
  <si>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</si>
  <si>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</si>
  <si>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</si>
  <si>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</si>
  <si>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</si>
  <si>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</si>
  <si>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</si>
  <si>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</si>
  <si>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</si>
  <si>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</si>
  <si>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</si>
  <si>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</si>
  <si>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</si>
  <si>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</si>
  <si>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</si>
  <si>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</si>
  <si>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</si>
  <si>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</si>
  <si>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</si>
  <si>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</si>
  <si>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</si>
  <si>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</si>
  <si>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</si>
  <si>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</si>
  <si>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</si>
  <si>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</si>
  <si>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</si>
  <si>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</si>
  <si>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</si>
  <si>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</si>
  <si>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</si>
  <si>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</si>
  <si>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</si>
  <si>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</si>
  <si>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</si>
  <si>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</si>
  <si>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</si>
  <si>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</si>
  <si>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</si>
  <si>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</si>
  <si>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</si>
  <si>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</si>
  <si>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</si>
  <si>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</si>
  <si>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</si>
  <si>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</si>
  <si>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</si>
  <si>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</si>
  <si>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</si>
  <si>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</si>
  <si>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</si>
  <si>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</si>
  <si>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</si>
  <si>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</si>
  <si>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</si>
  <si>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</si>
  <si>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</si>
  <si>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</si>
  <si>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</si>
  <si>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</si>
  <si>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</si>
  <si>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</si>
  <si>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</si>
  <si>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</si>
  <si>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</si>
  <si>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</si>
  <si>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</si>
  <si>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</si>
  <si>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</si>
  <si>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</si>
  <si>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</si>
  <si>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</si>
  <si>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</si>
  <si>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</si>
  <si>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</si>
  <si>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</si>
  <si>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</si>
  <si>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</si>
  <si>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</si>
  <si>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</si>
  <si>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</si>
  <si>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</si>
  <si>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</si>
  <si>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</si>
  <si>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</si>
  <si>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</si>
  <si>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</si>
  <si>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</si>
  <si>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</si>
  <si>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</si>
  <si>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</si>
  <si>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</si>
  <si>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</si>
  <si>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</si>
  <si>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</si>
  <si>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</si>
  <si>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</si>
  <si>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</si>
  <si>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</si>
  <si>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</si>
  <si>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</si>
  <si>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</si>
  <si>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</si>
  <si>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</si>
  <si>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</si>
  <si>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</si>
  <si>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</si>
  <si>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</si>
  <si>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</si>
  <si>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</si>
  <si>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</si>
  <si>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</si>
  <si>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</si>
  <si>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</si>
  <si>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</si>
  <si>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</si>
  <si>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</si>
  <si>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</si>
  <si>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</si>
  <si>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</si>
  <si>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</si>
  <si>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</si>
  <si>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</si>
  <si>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</si>
  <si>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</si>
  <si>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</si>
  <si>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</si>
  <si>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</si>
  <si>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</si>
  <si>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</si>
  <si>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</si>
  <si>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</si>
  <si>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</si>
  <si>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</si>
  <si>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</si>
  <si>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</si>
  <si>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</si>
  <si>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</si>
  <si>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</si>
  <si>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</si>
  <si>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</si>
  <si>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</si>
  <si>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</si>
  <si>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</si>
  <si>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</si>
  <si>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</si>
  <si>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</si>
  <si>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</si>
  <si>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</si>
  <si>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</si>
  <si>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</si>
  <si>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</si>
  <si>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</si>
  <si>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</si>
  <si>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</si>
  <si>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</si>
  <si>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</si>
  <si>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</si>
  <si>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</si>
  <si>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</si>
  <si>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</si>
  <si>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</si>
  <si>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</si>
  <si>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</si>
  <si>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</si>
  <si>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</si>
  <si>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</si>
  <si>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</si>
  <si>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</si>
  <si>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</si>
  <si>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</si>
  <si>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</si>
  <si>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</si>
  <si>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</si>
  <si>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</si>
  <si>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</si>
  <si>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</si>
  <si>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</si>
  <si>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</si>
  <si>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</si>
  <si>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</si>
  <si>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</si>
  <si>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</si>
  <si>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</si>
  <si>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</si>
  <si>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</si>
  <si>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</si>
  <si>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</si>
  <si>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</si>
  <si>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</si>
  <si>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</si>
  <si>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</si>
  <si>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</si>
  <si>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</si>
  <si>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</si>
  <si>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</si>
  <si>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</si>
  <si>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</si>
  <si>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</si>
  <si>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</si>
  <si>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</si>
  <si>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</si>
  <si>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</si>
  <si>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</si>
  <si>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</si>
  <si>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</si>
  <si>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</si>
  <si>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</si>
  <si>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</si>
  <si>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</si>
  <si>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</si>
  <si>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</si>
  <si>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</si>
  <si>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</si>
  <si>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</si>
  <si>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</si>
  <si>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</si>
  <si>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</si>
  <si>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</si>
  <si>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</si>
  <si>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</si>
  <si>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</si>
  <si>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</si>
  <si>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</si>
  <si>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</si>
  <si>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</si>
  <si>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</si>
  <si>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</si>
  <si>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</si>
  <si>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</si>
  <si>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</si>
  <si>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</si>
  <si>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</si>
  <si>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</si>
  <si>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</si>
  <si>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</si>
  <si>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</si>
  <si>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</si>
  <si>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</si>
  <si>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</si>
  <si>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</si>
  <si>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</si>
  <si>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</si>
  <si>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</si>
  <si>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</si>
  <si>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</si>
  <si>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</si>
  <si>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</si>
  <si>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</si>
  <si>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</si>
  <si>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</si>
  <si>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</si>
  <si>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</si>
  <si>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</si>
  <si>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</si>
  <si>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</si>
  <si>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</si>
  <si>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</si>
  <si>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</si>
  <si>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</si>
  <si>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</si>
  <si>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</si>
  <si>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</si>
  <si>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</si>
  <si>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</si>
  <si>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</si>
  <si>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</si>
  <si>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</si>
  <si>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</si>
  <si>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</si>
  <si>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</si>
  <si>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</si>
  <si>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</si>
  <si>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</si>
  <si>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</si>
  <si>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</si>
  <si>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</si>
  <si>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</si>
  <si>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</si>
  <si>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</si>
  <si>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</si>
  <si>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</si>
  <si>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</si>
  <si>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</si>
  <si>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</si>
  <si>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</si>
  <si>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</si>
  <si>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</si>
  <si>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</si>
  <si>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</si>
  <si>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</si>
  <si>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</si>
  <si>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</si>
  <si>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</si>
  <si>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</si>
  <si>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</si>
  <si>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</si>
  <si>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</si>
  <si>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</si>
  <si>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</si>
  <si>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</si>
  <si>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</si>
  <si>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</si>
  <si>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</si>
  <si>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</si>
  <si>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</si>
  <si>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</si>
  <si>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</si>
  <si>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</si>
  <si>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</si>
  <si>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</si>
  <si>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</si>
  <si>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</si>
  <si>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</si>
  <si>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</si>
  <si>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</si>
  <si>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</si>
  <si>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</si>
  <si>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</si>
  <si>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</si>
  <si>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</si>
  <si>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</si>
  <si>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</si>
  <si>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</si>
  <si>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</si>
  <si>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</si>
  <si>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</si>
  <si>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</si>
  <si>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</si>
  <si>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</si>
  <si>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</si>
  <si>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</si>
  <si>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</si>
  <si>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</si>
  <si>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</si>
  <si>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</si>
  <si>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</si>
  <si>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</si>
  <si>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</si>
  <si>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</si>
  <si>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</si>
  <si>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</si>
  <si>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</si>
  <si>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</si>
  <si>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</si>
  <si>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</si>
  <si>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</si>
  <si>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</si>
  <si>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</si>
  <si>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</si>
  <si>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</si>
  <si>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</si>
  <si>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</si>
  <si>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</si>
  <si>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</si>
  <si>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</si>
  <si>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</si>
  <si>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</si>
  <si>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</si>
  <si>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</si>
  <si>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</si>
  <si>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</si>
  <si>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</si>
  <si>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</si>
  <si>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</si>
  <si>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</si>
  <si>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</si>
  <si>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</si>
  <si>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</si>
  <si>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</si>
  <si>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</si>
  <si>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</si>
  <si>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</si>
  <si>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</si>
  <si>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</si>
  <si>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</si>
  <si>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</si>
  <si>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</si>
  <si>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</si>
  <si>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</si>
  <si>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</si>
  <si>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</si>
  <si>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</si>
  <si>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</si>
  <si>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</si>
  <si>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</si>
  <si>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</si>
  <si>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</si>
  <si>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</si>
  <si>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</si>
  <si>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</si>
  <si>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</si>
  <si>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</si>
  <si>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</si>
  <si>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</si>
  <si>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</si>
  <si>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</si>
  <si>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</si>
  <si>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</si>
  <si>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</si>
  <si>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</si>
  <si>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</si>
  <si>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</si>
  <si>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</si>
  <si>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</si>
  <si>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</si>
  <si>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</si>
  <si>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</si>
  <si>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</si>
  <si>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</si>
  <si>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</si>
  <si>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</si>
  <si>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</si>
  <si>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</si>
  <si>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</si>
  <si>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</si>
  <si>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</si>
  <si>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</si>
  <si>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</si>
  <si>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</si>
  <si>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</si>
  <si>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</si>
  <si>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</si>
  <si>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</si>
  <si>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</si>
  <si>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</si>
  <si>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</si>
  <si>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</si>
  <si>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</si>
  <si>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</si>
  <si>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</si>
  <si>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</si>
  <si>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</si>
  <si>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</si>
  <si>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</si>
  <si>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</si>
  <si>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</si>
  <si>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</si>
  <si>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</si>
  <si>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</si>
  <si>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</si>
  <si>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</si>
  <si>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</si>
  <si>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</si>
  <si>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</si>
  <si>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</si>
  <si>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</si>
  <si>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</si>
  <si>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</si>
  <si>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</si>
  <si>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</si>
  <si>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</si>
  <si>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</si>
  <si>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</si>
  <si>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</si>
  <si>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</si>
  <si>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</si>
  <si>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</si>
  <si>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</si>
  <si>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</si>
  <si>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</si>
  <si>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</si>
  <si>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</si>
  <si>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</si>
  <si>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</si>
  <si>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</si>
  <si>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</si>
  <si>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</si>
  <si>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</si>
  <si>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</si>
  <si>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</si>
  <si>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</si>
  <si>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</si>
  <si>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</si>
  <si>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</si>
  <si>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</si>
  <si>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</si>
  <si>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</si>
  <si>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</si>
  <si>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</si>
  <si>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</si>
  <si>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</si>
  <si>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</si>
  <si>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</si>
  <si>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</si>
  <si>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</si>
  <si>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</si>
  <si>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</si>
  <si>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</si>
  <si>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</si>
  <si>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</si>
  <si>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</si>
  <si>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</si>
  <si>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</si>
  <si>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</si>
  <si>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</si>
  <si>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</si>
  <si>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</si>
  <si>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</si>
  <si>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</si>
  <si>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</si>
  <si>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</si>
  <si>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</si>
  <si>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</si>
  <si>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</si>
  <si>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</si>
  <si>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</si>
  <si>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</si>
  <si>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</si>
  <si>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</si>
  <si>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</si>
  <si>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</si>
  <si>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</si>
  <si>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</si>
  <si>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</si>
  <si>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</si>
  <si>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</si>
  <si>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</si>
  <si>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</si>
  <si>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</si>
  <si>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</si>
  <si>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</si>
  <si>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</si>
  <si>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</si>
  <si>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</si>
  <si>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</si>
  <si>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</si>
  <si>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</si>
  <si>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</si>
  <si>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</si>
  <si>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</si>
  <si>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</si>
  <si>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</si>
  <si>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</si>
  <si>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</si>
  <si>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</si>
  <si>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</si>
  <si>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</si>
  <si>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</si>
  <si>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</si>
  <si>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</si>
  <si>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</si>
  <si>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</si>
  <si>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</si>
  <si>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</si>
  <si>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</si>
  <si>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</si>
  <si>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</si>
  <si>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</si>
  <si>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</si>
  <si>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</si>
  <si>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</si>
  <si>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</si>
  <si>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</si>
  <si>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</si>
  <si>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</si>
  <si>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</si>
  <si>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</si>
  <si>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</si>
  <si>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</si>
  <si>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</si>
  <si>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</si>
  <si>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</si>
  <si>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</si>
  <si>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</si>
  <si>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</si>
  <si>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</si>
  <si>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</si>
  <si>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</si>
  <si>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</si>
  <si>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</si>
  <si>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</si>
  <si>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</si>
  <si>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</si>
  <si>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</si>
  <si>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</si>
  <si>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</si>
  <si>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</si>
  <si>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</si>
  <si>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</si>
  <si>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</si>
  <si>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</si>
  <si>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</si>
  <si>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</si>
  <si>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</si>
  <si>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</si>
  <si>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</si>
  <si>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</si>
  <si>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</si>
  <si>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</si>
  <si>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</si>
  <si>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</si>
  <si>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</si>
  <si>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</si>
  <si>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</si>
  <si>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</si>
  <si>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</si>
  <si>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</si>
  <si>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</si>
  <si>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</si>
  <si>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</si>
  <si>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</si>
  <si>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</si>
  <si>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</si>
  <si>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</si>
  <si>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</si>
  <si>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</si>
  <si>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</si>
  <si>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</si>
  <si>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</si>
  <si>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</si>
  <si>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</si>
  <si>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</si>
  <si>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</si>
  <si>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</si>
  <si>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</si>
  <si>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</si>
  <si>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</si>
  <si>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</si>
  <si>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</si>
  <si>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</si>
  <si>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</si>
  <si>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</si>
  <si>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</si>
  <si>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</si>
  <si>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</si>
  <si>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</si>
  <si>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</si>
  <si>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</si>
  <si>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</si>
  <si>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</si>
  <si>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</si>
  <si>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</si>
  <si>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</si>
  <si>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</si>
  <si>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</si>
  <si>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</si>
  <si>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</si>
  <si>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</si>
  <si>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</si>
  <si>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</si>
  <si>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</si>
  <si>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</si>
  <si>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</si>
  <si>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</si>
  <si>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</si>
  <si>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</si>
  <si>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</si>
  <si>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</si>
  <si>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</si>
  <si>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</si>
  <si>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</si>
  <si>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</si>
  <si>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</si>
  <si>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</si>
  <si>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</si>
  <si>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</si>
  <si>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</si>
  <si>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</si>
  <si>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</si>
  <si>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</si>
  <si>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</si>
  <si>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</si>
  <si>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</si>
  <si>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</si>
  <si>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</si>
  <si>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</si>
  <si>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</si>
  <si>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</si>
  <si>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</si>
  <si>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</si>
  <si>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</si>
  <si>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</si>
  <si>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</si>
  <si>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</si>
  <si>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</si>
  <si>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</si>
  <si>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</si>
  <si>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</si>
  <si>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</si>
  <si>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</si>
  <si>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</si>
  <si>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</si>
  <si>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</si>
  <si>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</si>
  <si>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</si>
  <si>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</si>
  <si>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</si>
  <si>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</si>
  <si>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</si>
  <si>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</si>
  <si>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</si>
  <si>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</si>
  <si>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</si>
  <si>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</si>
  <si>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</si>
  <si>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</si>
  <si>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</si>
  <si>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</si>
  <si>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</si>
  <si>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</si>
  <si>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</si>
  <si>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</si>
  <si>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</si>
  <si>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</si>
  <si>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</si>
  <si>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</si>
  <si>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</si>
  <si>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</si>
  <si>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</si>
  <si>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</si>
  <si>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</si>
  <si>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</si>
  <si>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</si>
  <si>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>31.12.24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</si>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</sst>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28515625" customWidth="1"/>
    <col min="2" max="2" width="32.28515625" customWidth="1"/>
    <col min="3" max="3" width="24.85546875" customWidth="1"/>
    <col min="4" max="4" width="106.28515625" customWidth="1"/>
  </cols>
  <sheetData>
    <row r="1" spans="1:4">
      <c r="A1" s="8" t="s">
        <v>907</v>
      </c>
      <c r="B1" s="8" t="s">
        <v>63</v>
      </c>
      <c r="C1" s="74" t="s">
        <v>1411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30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2024</v>
      </c>
      <c r="C19" s="27"/>
    </row>
    <row r="20" spans="1:4">
      <c r="A20" s="13" t="s">
        <v>889</v>
      </c>
      <c r="B20" s="30" t="s">
        <v>179</v>
      </c>
      <c r="C20" s="29" t="str">
        <f>VLOOKUP(B20,Tab_Type,2,0)</f>
        <v>TabC</v>
      </c>
    </row>
    <row r="21" spans="1:4">
      <c r="A21" s="13" t="s">
        <v>890</v>
      </c>
      <c r="B21" s="30">
        <v>2145</v>
      </c>
      <c r="C21" s="27"/>
    </row>
    <row r="22" spans="1:4">
      <c r="A22" s="13" t="s">
        <v>886</v>
      </c>
      <c r="B22" s="30" t="s">
        <v>1410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מקפת משלימה כללי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512237744_p2145_Yield424.xlsx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2145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מקפת משלימה כללי</v>
      </c>
      <c r="D3" s="24"/>
    </row>
    <row r="4" spans="1:31" ht="18.75">
      <c r="A4" s="122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2"/>
      <c r="B5" s="7" t="s">
        <v>29</v>
      </c>
      <c r="C5" s="25">
        <f>הנחיות!B19</f>
        <v>2024</v>
      </c>
      <c r="D5" s="7" t="s">
        <v>903</v>
      </c>
      <c r="E5" s="25" t="str">
        <f>הנחיות!B22</f>
        <v>31.12.24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1.0973995702614136E-4</v>
      </c>
      <c r="D7" s="88">
        <v>0.12174103952199908</v>
      </c>
      <c r="E7" s="89">
        <v>-4.4702539432450359E-4</v>
      </c>
      <c r="F7" s="90">
        <v>0.12013995953306086</v>
      </c>
      <c r="G7" s="87">
        <v>2.1120405069780862E-3</v>
      </c>
      <c r="H7" s="88">
        <v>0.11934058258142373</v>
      </c>
      <c r="I7" s="89">
        <v>1.1397752059301731E-3</v>
      </c>
      <c r="J7" s="90">
        <v>0.1225176623022953</v>
      </c>
      <c r="K7" s="87">
        <v>-1.7995408535097517E-4</v>
      </c>
      <c r="L7" s="88">
        <v>0.12417995035881742</v>
      </c>
      <c r="M7" s="89">
        <v>1.0264346144984657E-3</v>
      </c>
      <c r="N7" s="90">
        <v>0.12896332888490869</v>
      </c>
      <c r="O7" s="87">
        <v>5.1874273710369252E-4</v>
      </c>
      <c r="P7" s="88">
        <v>0.1437249866031616</v>
      </c>
      <c r="Q7" s="89">
        <v>-1.2389266820452757E-3</v>
      </c>
      <c r="R7" s="90">
        <v>0.14149282278424616</v>
      </c>
      <c r="S7" s="87">
        <v>1.7020006362638176E-3</v>
      </c>
      <c r="T7" s="88">
        <v>0.1468081296366458</v>
      </c>
      <c r="U7" s="89">
        <v>4.0235790949434718E-4</v>
      </c>
      <c r="V7" s="90">
        <v>0.14507584733228357</v>
      </c>
      <c r="W7" s="87">
        <v>-7.8553143657579387E-4</v>
      </c>
      <c r="X7" s="88">
        <v>0.14458695538913124</v>
      </c>
      <c r="Y7" s="89">
        <v>8.790543773770286E-4</v>
      </c>
      <c r="Z7" s="91">
        <v>0.13863937367170612</v>
      </c>
      <c r="AE7" s="2"/>
    </row>
    <row r="8" spans="1:31" ht="45">
      <c r="A8" s="122"/>
      <c r="B8" s="92" t="s">
        <v>908</v>
      </c>
      <c r="C8" s="87">
        <v>-6.8977908330449867E-4</v>
      </c>
      <c r="D8" s="88">
        <v>0.11979475865889909</v>
      </c>
      <c r="E8" s="89">
        <v>3.2330920179061973E-4</v>
      </c>
      <c r="F8" s="90">
        <v>0.11956928316415545</v>
      </c>
      <c r="G8" s="87">
        <v>-4.6913187602987756E-4</v>
      </c>
      <c r="H8" s="88">
        <v>0.11517885987717644</v>
      </c>
      <c r="I8" s="89">
        <v>-1.6413120521457027E-3</v>
      </c>
      <c r="J8" s="90">
        <v>0.1150513672286145</v>
      </c>
      <c r="K8" s="87">
        <v>-1.0048623915061522E-3</v>
      </c>
      <c r="L8" s="88">
        <v>0.11574472612381324</v>
      </c>
      <c r="M8" s="89">
        <v>4.676655560925166E-5</v>
      </c>
      <c r="N8" s="90">
        <v>0.11462969854095405</v>
      </c>
      <c r="O8" s="87">
        <v>1.4217548115390054E-3</v>
      </c>
      <c r="P8" s="88">
        <v>0.11466257103549057</v>
      </c>
      <c r="Q8" s="89">
        <v>1.5589306376510991E-3</v>
      </c>
      <c r="R8" s="90">
        <v>0.11518836722187098</v>
      </c>
      <c r="S8" s="87">
        <v>1.2534470056470103E-4</v>
      </c>
      <c r="T8" s="88">
        <v>0.11540200609296955</v>
      </c>
      <c r="U8" s="89">
        <v>1.028081932247886E-4</v>
      </c>
      <c r="V8" s="90">
        <v>0.11524753990656821</v>
      </c>
      <c r="W8" s="87">
        <v>2.293792500486164E-3</v>
      </c>
      <c r="X8" s="88">
        <v>0.11467685170172723</v>
      </c>
      <c r="Y8" s="89">
        <v>5.983661450752936E-4</v>
      </c>
      <c r="Z8" s="91">
        <v>0.11553483817019335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>
        <v>0</v>
      </c>
      <c r="V9" s="90">
        <v>0</v>
      </c>
      <c r="W9" s="87">
        <v>0</v>
      </c>
      <c r="X9" s="88">
        <v>0</v>
      </c>
      <c r="Y9" s="89">
        <v>0</v>
      </c>
      <c r="Z9" s="91">
        <v>0</v>
      </c>
      <c r="AE9" s="2"/>
    </row>
    <row r="10" spans="1:31">
      <c r="A10" s="122"/>
      <c r="B10" s="93" t="s">
        <v>3</v>
      </c>
      <c r="C10" s="87">
        <v>8.9537932197301346E-6</v>
      </c>
      <c r="D10" s="88">
        <v>1.177261328459338E-3</v>
      </c>
      <c r="E10" s="89">
        <v>-1.0868248775600529E-5</v>
      </c>
      <c r="F10" s="90">
        <v>1.1898845096279934E-3</v>
      </c>
      <c r="G10" s="87">
        <v>1.0671999985080604E-6</v>
      </c>
      <c r="H10" s="88">
        <v>1.1104514024787009E-3</v>
      </c>
      <c r="I10" s="89">
        <v>2.4366303920284782E-5</v>
      </c>
      <c r="J10" s="90">
        <v>1.1559299462880332E-3</v>
      </c>
      <c r="K10" s="87">
        <v>-1.1196343211892468E-6</v>
      </c>
      <c r="L10" s="88">
        <v>1.1151570013688426E-3</v>
      </c>
      <c r="M10" s="89">
        <v>2.4159832464958129E-5</v>
      </c>
      <c r="N10" s="90">
        <v>1.1159586276023815E-3</v>
      </c>
      <c r="O10" s="87">
        <v>8.9047267345795909E-5</v>
      </c>
      <c r="P10" s="88">
        <v>1.0324414167440104E-3</v>
      </c>
      <c r="Q10" s="89">
        <v>-2.5560455130841692E-5</v>
      </c>
      <c r="R10" s="90">
        <v>1.0811888790501233E-3</v>
      </c>
      <c r="S10" s="87">
        <v>2.0826891605571034E-5</v>
      </c>
      <c r="T10" s="88">
        <v>1.0479456993857756E-3</v>
      </c>
      <c r="U10" s="89">
        <v>6.6342992001995489E-6</v>
      </c>
      <c r="V10" s="90">
        <v>1.0636892852469142E-3</v>
      </c>
      <c r="W10" s="87">
        <v>-1.470228334747445E-5</v>
      </c>
      <c r="X10" s="88">
        <v>1.0317378742785339E-3</v>
      </c>
      <c r="Y10" s="89">
        <v>5.8063078475060302E-6</v>
      </c>
      <c r="Z10" s="91">
        <v>9.8636462440818248E-4</v>
      </c>
      <c r="AE10" s="2"/>
    </row>
    <row r="11" spans="1:31">
      <c r="A11" s="122"/>
      <c r="B11" s="93" t="s">
        <v>4</v>
      </c>
      <c r="C11" s="87">
        <v>5.9251245247654745E-4</v>
      </c>
      <c r="D11" s="88">
        <v>0.19106636782461772</v>
      </c>
      <c r="E11" s="89">
        <v>6.0291225476064513E-4</v>
      </c>
      <c r="F11" s="90">
        <v>0.18990469567090421</v>
      </c>
      <c r="G11" s="87">
        <v>2.6931695085767402E-3</v>
      </c>
      <c r="H11" s="88">
        <v>0.18021515001248151</v>
      </c>
      <c r="I11" s="89">
        <v>1.3124253009606348E-4</v>
      </c>
      <c r="J11" s="90">
        <v>0.1783135881683135</v>
      </c>
      <c r="K11" s="87">
        <v>6.1245179984604234E-4</v>
      </c>
      <c r="L11" s="88">
        <v>0.17679882562945745</v>
      </c>
      <c r="M11" s="89">
        <v>1.1590997514275358E-4</v>
      </c>
      <c r="N11" s="90">
        <v>0.17506265951010055</v>
      </c>
      <c r="O11" s="87">
        <v>2.1453107029080877E-3</v>
      </c>
      <c r="P11" s="88">
        <v>0.16966473315998898</v>
      </c>
      <c r="Q11" s="89">
        <v>2.0155545659320756E-3</v>
      </c>
      <c r="R11" s="90">
        <v>0.16578486919940572</v>
      </c>
      <c r="S11" s="87">
        <v>1.6574051447670328E-3</v>
      </c>
      <c r="T11" s="88">
        <v>0.16230273493312819</v>
      </c>
      <c r="U11" s="89">
        <v>3.1162050671800927E-4</v>
      </c>
      <c r="V11" s="90">
        <v>0.15879133262419365</v>
      </c>
      <c r="W11" s="87">
        <v>6.3349461151507422E-4</v>
      </c>
      <c r="X11" s="88">
        <v>0.15575442869404479</v>
      </c>
      <c r="Y11" s="89">
        <v>1.266415492924017E-3</v>
      </c>
      <c r="Z11" s="91">
        <v>0.15616131656298887</v>
      </c>
      <c r="AE11" s="2"/>
    </row>
    <row r="12" spans="1:31">
      <c r="A12" s="122"/>
      <c r="B12" s="93" t="s">
        <v>5</v>
      </c>
      <c r="C12" s="87">
        <v>-1.4929647397535197E-5</v>
      </c>
      <c r="D12" s="88">
        <v>1.0652937828546065E-2</v>
      </c>
      <c r="E12" s="89">
        <v>5.688160115966379E-5</v>
      </c>
      <c r="F12" s="90">
        <v>1.0743909894137874E-2</v>
      </c>
      <c r="G12" s="87">
        <v>2.667362509913694E-4</v>
      </c>
      <c r="H12" s="88">
        <v>1.0273634787484333E-2</v>
      </c>
      <c r="I12" s="89">
        <v>-3.045999164806761E-5</v>
      </c>
      <c r="J12" s="90">
        <v>1.0605444629684388E-2</v>
      </c>
      <c r="K12" s="87">
        <v>1.3653832394684323E-5</v>
      </c>
      <c r="L12" s="88">
        <v>1.0955495925717798E-2</v>
      </c>
      <c r="M12" s="89">
        <v>1.4749971090453798E-5</v>
      </c>
      <c r="N12" s="90">
        <v>1.0775441368103003E-2</v>
      </c>
      <c r="O12" s="87">
        <v>1.3977448957824229E-4</v>
      </c>
      <c r="P12" s="88">
        <v>1.0490326474051449E-2</v>
      </c>
      <c r="Q12" s="89">
        <v>1.6439996134520374E-4</v>
      </c>
      <c r="R12" s="90">
        <v>1.0310488546886983E-2</v>
      </c>
      <c r="S12" s="87">
        <v>-1.9006193311044285E-7</v>
      </c>
      <c r="T12" s="88">
        <v>1.0167159334974862E-2</v>
      </c>
      <c r="U12" s="89">
        <v>6.7335221825011123E-5</v>
      </c>
      <c r="V12" s="90">
        <v>1.0615420051153079E-2</v>
      </c>
      <c r="W12" s="87">
        <v>8.5757701525339609E-5</v>
      </c>
      <c r="X12" s="88">
        <v>1.039808937910635E-2</v>
      </c>
      <c r="Y12" s="89">
        <v>6.390693349856547E-5</v>
      </c>
      <c r="Z12" s="91">
        <v>1.0540692868507638E-2</v>
      </c>
      <c r="AE12" s="2"/>
    </row>
    <row r="13" spans="1:31">
      <c r="A13" s="122"/>
      <c r="B13" s="93" t="s">
        <v>6</v>
      </c>
      <c r="C13" s="87">
        <v>-1.2970802589815835E-3</v>
      </c>
      <c r="D13" s="88">
        <v>0.16423325737556735</v>
      </c>
      <c r="E13" s="89">
        <v>8.90323844320072E-3</v>
      </c>
      <c r="F13" s="90">
        <v>0.17021869441434734</v>
      </c>
      <c r="G13" s="87">
        <v>5.6312561410180092E-3</v>
      </c>
      <c r="H13" s="88">
        <v>0.16911001008259519</v>
      </c>
      <c r="I13" s="89">
        <v>-5.4732553062706076E-3</v>
      </c>
      <c r="J13" s="90">
        <v>0.16537350169525861</v>
      </c>
      <c r="K13" s="87">
        <v>2.2297267016078877E-3</v>
      </c>
      <c r="L13" s="88">
        <v>0.16453755237204604</v>
      </c>
      <c r="M13" s="89">
        <v>-1.3073038032291415E-3</v>
      </c>
      <c r="N13" s="90">
        <v>0.15440231486425901</v>
      </c>
      <c r="O13" s="87">
        <v>3.338492104168516E-3</v>
      </c>
      <c r="P13" s="88">
        <v>0.15421682888488869</v>
      </c>
      <c r="Q13" s="89">
        <v>4.9604995040775594E-3</v>
      </c>
      <c r="R13" s="90">
        <v>0.15476757541321765</v>
      </c>
      <c r="S13" s="87">
        <v>2.7652441390557878E-3</v>
      </c>
      <c r="T13" s="88">
        <v>0.15463508129916229</v>
      </c>
      <c r="U13" s="89">
        <v>5.6299642442877319E-3</v>
      </c>
      <c r="V13" s="90">
        <v>0.1543298229801465</v>
      </c>
      <c r="W13" s="87">
        <v>7.7429974889238699E-3</v>
      </c>
      <c r="X13" s="88">
        <v>0.16038872414155342</v>
      </c>
      <c r="Y13" s="89">
        <v>8.400511474826065E-3</v>
      </c>
      <c r="Z13" s="91">
        <v>0.16552029474726423</v>
      </c>
      <c r="AE13" s="2"/>
    </row>
    <row r="14" spans="1:31">
      <c r="A14" s="122"/>
      <c r="B14" s="93" t="s">
        <v>62</v>
      </c>
      <c r="C14" s="87">
        <v>-5.656925980858595E-4</v>
      </c>
      <c r="D14" s="88">
        <v>0.13469768760539205</v>
      </c>
      <c r="E14" s="89">
        <v>3.2553942919612416E-3</v>
      </c>
      <c r="F14" s="90">
        <v>0.13008464627425811</v>
      </c>
      <c r="G14" s="87">
        <v>6.0896447551026479E-3</v>
      </c>
      <c r="H14" s="88">
        <v>0.1259891400797831</v>
      </c>
      <c r="I14" s="89">
        <v>-2.3772259990541265E-3</v>
      </c>
      <c r="J14" s="90">
        <v>0.13008799492945669</v>
      </c>
      <c r="K14" s="87">
        <v>1.8109460559156852E-3</v>
      </c>
      <c r="L14" s="88">
        <v>0.13093957509861734</v>
      </c>
      <c r="M14" s="89">
        <v>8.0518396502949404E-4</v>
      </c>
      <c r="N14" s="90">
        <v>0.13383757731423199</v>
      </c>
      <c r="O14" s="87">
        <v>3.5636539716579693E-3</v>
      </c>
      <c r="P14" s="88">
        <v>0.1367854058506601</v>
      </c>
      <c r="Q14" s="89">
        <v>9.3370643973822627E-4</v>
      </c>
      <c r="R14" s="90">
        <v>0.14417987309020142</v>
      </c>
      <c r="S14" s="87">
        <v>5.1066726040550287E-3</v>
      </c>
      <c r="T14" s="88">
        <v>0.14741776587071426</v>
      </c>
      <c r="U14" s="89">
        <v>-1.6779785790940541E-3</v>
      </c>
      <c r="V14" s="90">
        <v>0.14796151215962991</v>
      </c>
      <c r="W14" s="87">
        <v>2.0191894359855665E-3</v>
      </c>
      <c r="X14" s="88">
        <v>0.14532130053104733</v>
      </c>
      <c r="Y14" s="89">
        <v>-1.2875674327200532E-3</v>
      </c>
      <c r="Z14" s="91">
        <v>0.14552886967079837</v>
      </c>
      <c r="AE14" s="2"/>
    </row>
    <row r="15" spans="1:31">
      <c r="A15" s="122"/>
      <c r="B15" s="93" t="s">
        <v>7</v>
      </c>
      <c r="C15" s="87">
        <v>-6.3218773300857542E-5</v>
      </c>
      <c r="D15" s="88">
        <v>1.1836293070616255E-2</v>
      </c>
      <c r="E15" s="89">
        <v>2.7060531591079595E-5</v>
      </c>
      <c r="F15" s="90">
        <v>8.4314469379500306E-3</v>
      </c>
      <c r="G15" s="87">
        <v>2.3082332520028425E-4</v>
      </c>
      <c r="H15" s="88">
        <v>7.3464042260426897E-3</v>
      </c>
      <c r="I15" s="89">
        <v>1.6716806725081213E-4</v>
      </c>
      <c r="J15" s="90">
        <v>7.7958608183443662E-3</v>
      </c>
      <c r="K15" s="87">
        <v>1.0174325721611704E-4</v>
      </c>
      <c r="L15" s="88">
        <v>8.0033075380152637E-3</v>
      </c>
      <c r="M15" s="89">
        <v>3.2032381179651756E-4</v>
      </c>
      <c r="N15" s="90">
        <v>8.1835382507499093E-3</v>
      </c>
      <c r="O15" s="87">
        <v>1.470552197003407E-4</v>
      </c>
      <c r="P15" s="88">
        <v>8.094382686086846E-3</v>
      </c>
      <c r="Q15" s="89">
        <v>-5.2310684267060594E-5</v>
      </c>
      <c r="R15" s="90">
        <v>7.9465690946049217E-3</v>
      </c>
      <c r="S15" s="87">
        <v>2.6650192207327791E-4</v>
      </c>
      <c r="T15" s="88">
        <v>7.9607708313762428E-3</v>
      </c>
      <c r="U15" s="89">
        <v>-1.7411007195378939E-4</v>
      </c>
      <c r="V15" s="90">
        <v>7.5447899060357513E-3</v>
      </c>
      <c r="W15" s="87">
        <v>-1.0757821896190277E-4</v>
      </c>
      <c r="X15" s="88">
        <v>7.2401637799123968E-3</v>
      </c>
      <c r="Y15" s="89">
        <v>6.6303443405734915E-6</v>
      </c>
      <c r="Z15" s="91">
        <v>7.037755165927269E-3</v>
      </c>
      <c r="AE15" s="2"/>
    </row>
    <row r="16" spans="1:31">
      <c r="A16" s="122"/>
      <c r="B16" s="93" t="s">
        <v>8</v>
      </c>
      <c r="C16" s="87">
        <v>-2.5553144825543915E-4</v>
      </c>
      <c r="D16" s="88">
        <v>0.13283887785128934</v>
      </c>
      <c r="E16" s="89">
        <v>-1.0443966083200887E-3</v>
      </c>
      <c r="F16" s="90">
        <v>0.1315895439052939</v>
      </c>
      <c r="G16" s="87">
        <v>6.127410009150111E-3</v>
      </c>
      <c r="H16" s="88">
        <v>0.16392903917471122</v>
      </c>
      <c r="I16" s="89">
        <v>3.2549367220856122E-3</v>
      </c>
      <c r="J16" s="90">
        <v>0.17244347447092537</v>
      </c>
      <c r="K16" s="87">
        <v>1.3202273758787368E-3</v>
      </c>
      <c r="L16" s="88">
        <v>0.16765144086161593</v>
      </c>
      <c r="M16" s="89">
        <v>1.9829823608821179E-3</v>
      </c>
      <c r="N16" s="90">
        <v>0.17300796915989972</v>
      </c>
      <c r="O16" s="87">
        <v>1.5004241562368941E-3</v>
      </c>
      <c r="P16" s="88">
        <v>0.16222462250675501</v>
      </c>
      <c r="Q16" s="89">
        <v>-1.4299619624002118E-3</v>
      </c>
      <c r="R16" s="90">
        <v>0.1659223523505618</v>
      </c>
      <c r="S16" s="87">
        <v>3.10766351102728E-3</v>
      </c>
      <c r="T16" s="88">
        <v>0.16132510389486368</v>
      </c>
      <c r="U16" s="89">
        <v>-9.3234055424643286E-4</v>
      </c>
      <c r="V16" s="90">
        <v>0.16199049006536592</v>
      </c>
      <c r="W16" s="87">
        <v>-1.9932722649754998E-3</v>
      </c>
      <c r="X16" s="88">
        <v>0.15884542798915038</v>
      </c>
      <c r="Y16" s="89">
        <v>5.1051304622424403E-4</v>
      </c>
      <c r="Z16" s="91">
        <v>0.15558029618353583</v>
      </c>
      <c r="AE16" s="2"/>
    </row>
    <row r="17" spans="1:31">
      <c r="A17" s="122"/>
      <c r="B17" s="93" t="s">
        <v>9</v>
      </c>
      <c r="C17" s="87">
        <v>-4.2178936155684431E-6</v>
      </c>
      <c r="D17" s="88">
        <v>8.0044233598982017E-5</v>
      </c>
      <c r="E17" s="89">
        <v>-7.7975318555409342E-7</v>
      </c>
      <c r="F17" s="90">
        <v>7.9793089886786341E-5</v>
      </c>
      <c r="G17" s="87">
        <v>1.4361822901086079E-4</v>
      </c>
      <c r="H17" s="88">
        <v>9.112030906593316E-5</v>
      </c>
      <c r="I17" s="89">
        <v>1.1271157847993171E-6</v>
      </c>
      <c r="J17" s="90">
        <v>2.3495737681755906E-4</v>
      </c>
      <c r="K17" s="87">
        <v>-1.1536434542781706E-6</v>
      </c>
      <c r="L17" s="88">
        <v>2.2767262896283884E-4</v>
      </c>
      <c r="M17" s="89">
        <v>-7.3400462929871235E-7</v>
      </c>
      <c r="N17" s="90">
        <v>2.3242205856405701E-4</v>
      </c>
      <c r="O17" s="87">
        <v>6.3312683291789328E-6</v>
      </c>
      <c r="P17" s="88">
        <v>2.2264618432000171E-4</v>
      </c>
      <c r="Q17" s="89">
        <v>-7.0952296424933455E-7</v>
      </c>
      <c r="R17" s="90">
        <v>2.3612536055891783E-4</v>
      </c>
      <c r="S17" s="87">
        <v>1.2592470624176033E-6</v>
      </c>
      <c r="T17" s="88">
        <v>2.3488405875507455E-4</v>
      </c>
      <c r="U17" s="89">
        <v>6.2305009810399435E-6</v>
      </c>
      <c r="V17" s="90">
        <v>2.458522448194172E-4</v>
      </c>
      <c r="W17" s="87">
        <v>2.5040439630556596E-5</v>
      </c>
      <c r="X17" s="88">
        <v>2.7738788185596437E-4</v>
      </c>
      <c r="Y17" s="89">
        <v>5.0604310336939135E-5</v>
      </c>
      <c r="Z17" s="91">
        <v>3.2204886329628647E-4</v>
      </c>
      <c r="AE17" s="2"/>
    </row>
    <row r="18" spans="1:31">
      <c r="A18" s="122"/>
      <c r="B18" s="93" t="s">
        <v>10</v>
      </c>
      <c r="C18" s="87">
        <v>1.9765599951181152E-3</v>
      </c>
      <c r="D18" s="88">
        <v>1.1983801406131001E-2</v>
      </c>
      <c r="E18" s="89">
        <v>8.7588933028559888E-3</v>
      </c>
      <c r="F18" s="90">
        <v>1.6405305193585313E-2</v>
      </c>
      <c r="G18" s="87">
        <v>-8.5279203730441683E-4</v>
      </c>
      <c r="H18" s="88">
        <v>9.535534596316033E-3</v>
      </c>
      <c r="I18" s="89">
        <v>-9.9789494794464018E-3</v>
      </c>
      <c r="J18" s="90">
        <v>-3.2718171147569637E-3</v>
      </c>
      <c r="K18" s="87">
        <v>6.2978373907234264E-3</v>
      </c>
      <c r="L18" s="88">
        <v>9.0998373385738757E-4</v>
      </c>
      <c r="M18" s="89">
        <v>3.103970012292216E-3</v>
      </c>
      <c r="N18" s="90">
        <v>6.0398610027545248E-4</v>
      </c>
      <c r="O18" s="87">
        <v>-7.7708048130429799E-5</v>
      </c>
      <c r="P18" s="88">
        <v>2.818649922758406E-3</v>
      </c>
      <c r="Q18" s="89">
        <v>5.7834245356210663E-3</v>
      </c>
      <c r="R18" s="90">
        <v>-4.588977441967638E-3</v>
      </c>
      <c r="S18" s="87">
        <v>-1.3278756299818948E-3</v>
      </c>
      <c r="T18" s="88">
        <v>-3.8838105898965905E-3</v>
      </c>
      <c r="U18" s="89">
        <v>-5.2526134007756329E-4</v>
      </c>
      <c r="V18" s="90">
        <v>-7.4694186083455955E-4</v>
      </c>
      <c r="W18" s="87">
        <v>1.2063426685006767E-2</v>
      </c>
      <c r="X18" s="88">
        <v>5.1931986221691517E-3</v>
      </c>
      <c r="Y18" s="89">
        <v>-3.2868220084116013E-3</v>
      </c>
      <c r="Z18" s="91">
        <v>9.8158358895037972E-3</v>
      </c>
      <c r="AE18" s="2"/>
    </row>
    <row r="19" spans="1:31">
      <c r="A19" s="122"/>
      <c r="B19" s="93" t="s">
        <v>11</v>
      </c>
      <c r="C19" s="87">
        <v>-2.7073120408403425E-4</v>
      </c>
      <c r="D19" s="88">
        <v>1.9077541068189996E-4</v>
      </c>
      <c r="E19" s="89">
        <v>1.3924882915706841E-4</v>
      </c>
      <c r="F19" s="90">
        <v>2.137499061742116E-4</v>
      </c>
      <c r="G19" s="87">
        <v>1.4104909594062033E-6</v>
      </c>
      <c r="H19" s="88">
        <v>3.2671176612702633E-4</v>
      </c>
      <c r="I19" s="89">
        <v>5.2126911635029797E-5</v>
      </c>
      <c r="J19" s="90">
        <v>3.6422455890390033E-4</v>
      </c>
      <c r="K19" s="87">
        <v>1.1196637083823007E-5</v>
      </c>
      <c r="L19" s="88">
        <v>1.4718221354881368E-4</v>
      </c>
      <c r="M19" s="89">
        <v>-1.0330571380087495E-4</v>
      </c>
      <c r="N19" s="90">
        <v>2.2030077854738988E-4</v>
      </c>
      <c r="O19" s="87">
        <v>2.6993381449413667E-4</v>
      </c>
      <c r="P19" s="88">
        <v>3.010553253767795E-4</v>
      </c>
      <c r="Q19" s="89">
        <v>1.657740267181664E-4</v>
      </c>
      <c r="R19" s="90">
        <v>1.4716922076258047E-4</v>
      </c>
      <c r="S19" s="87">
        <v>1.1051454562444678E-4</v>
      </c>
      <c r="T19" s="88">
        <v>2.3687236858138276E-4</v>
      </c>
      <c r="U19" s="89">
        <v>5.34402453339407E-5</v>
      </c>
      <c r="V19" s="90">
        <v>4.5226221852808185E-4</v>
      </c>
      <c r="W19" s="87">
        <v>1.5570607929630648E-4</v>
      </c>
      <c r="X19" s="88">
        <v>4.0847212096887001E-4</v>
      </c>
      <c r="Y19" s="89">
        <v>1.336888177590818E-4</v>
      </c>
      <c r="Z19" s="91">
        <v>2.6748118480672978E-4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7.751057786913305E-6</v>
      </c>
      <c r="P20" s="88">
        <v>1.2337963720446724E-4</v>
      </c>
      <c r="Q20" s="89">
        <v>-9.3831024195691299E-7</v>
      </c>
      <c r="R20" s="90">
        <v>3.3880324163793816E-4</v>
      </c>
      <c r="S20" s="87">
        <v>9.7521399504011714E-6</v>
      </c>
      <c r="T20" s="88">
        <v>3.1516864289721181E-4</v>
      </c>
      <c r="U20" s="89">
        <v>-9.8150810272126037E-6</v>
      </c>
      <c r="V20" s="90">
        <v>3.0590836432933902E-4</v>
      </c>
      <c r="W20" s="87">
        <v>-1.0206835323663835E-5</v>
      </c>
      <c r="X20" s="88">
        <v>2.6199147836163627E-4</v>
      </c>
      <c r="Y20" s="89">
        <v>5.4259184722180348E-6</v>
      </c>
      <c r="Z20" s="91">
        <v>2.3192405254082924E-4</v>
      </c>
    </row>
    <row r="21" spans="1:31">
      <c r="A21" s="122"/>
      <c r="B21" s="93" t="s">
        <v>13</v>
      </c>
      <c r="C21" s="87">
        <v>8.7743010497214481E-4</v>
      </c>
      <c r="D21" s="88">
        <v>9.9906465455629118E-2</v>
      </c>
      <c r="E21" s="89">
        <v>1.6393188478894266E-4</v>
      </c>
      <c r="F21" s="90">
        <v>0.10161716263562556</v>
      </c>
      <c r="G21" s="87">
        <v>1.8457658076203652E-3</v>
      </c>
      <c r="H21" s="88">
        <v>9.7685444849365116E-2</v>
      </c>
      <c r="I21" s="89">
        <v>6.7742348918251591E-4</v>
      </c>
      <c r="J21" s="90">
        <v>9.946309244919832E-2</v>
      </c>
      <c r="K21" s="87">
        <v>2.1845509085850385E-4</v>
      </c>
      <c r="L21" s="88">
        <v>9.8932245809411345E-2</v>
      </c>
      <c r="M21" s="89">
        <v>5.6279721432074938E-4</v>
      </c>
      <c r="N21" s="90">
        <v>9.9117783336534704E-2</v>
      </c>
      <c r="O21" s="87">
        <v>8.439367534462546E-4</v>
      </c>
      <c r="P21" s="88">
        <v>9.5773087049935479E-2</v>
      </c>
      <c r="Q21" s="89">
        <v>3.4372852192583102E-4</v>
      </c>
      <c r="R21" s="90">
        <v>9.7330229302945159E-2</v>
      </c>
      <c r="S21" s="87">
        <v>1.1985311017891822E-3</v>
      </c>
      <c r="T21" s="88">
        <v>9.6163331651812886E-2</v>
      </c>
      <c r="U21" s="89">
        <v>4.9231354530439157E-4</v>
      </c>
      <c r="V21" s="90">
        <v>9.7255783859066705E-2</v>
      </c>
      <c r="W21" s="87">
        <v>2.5761833795474664E-4</v>
      </c>
      <c r="X21" s="88">
        <v>9.5751821386803701E-2</v>
      </c>
      <c r="Y21" s="89">
        <v>5.1607182909203678E-4</v>
      </c>
      <c r="Z21" s="91">
        <v>9.397698025056668E-2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>
        <v>0</v>
      </c>
      <c r="V22" s="90">
        <v>0</v>
      </c>
      <c r="W22" s="87">
        <v>0</v>
      </c>
      <c r="X22" s="88">
        <v>0</v>
      </c>
      <c r="Y22" s="89">
        <v>0</v>
      </c>
      <c r="Z22" s="91">
        <v>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>
        <v>0</v>
      </c>
      <c r="V23" s="90">
        <v>0</v>
      </c>
      <c r="W23" s="87">
        <v>0</v>
      </c>
      <c r="X23" s="88">
        <v>0</v>
      </c>
      <c r="Y23" s="89">
        <v>0</v>
      </c>
      <c r="Z23" s="91">
        <v>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>
        <v>0</v>
      </c>
      <c r="V24" s="90">
        <v>0</v>
      </c>
      <c r="W24" s="87">
        <v>0</v>
      </c>
      <c r="X24" s="88">
        <v>0</v>
      </c>
      <c r="Y24" s="89">
        <v>0</v>
      </c>
      <c r="Z24" s="91">
        <v>0</v>
      </c>
    </row>
    <row r="25" spans="1:31">
      <c r="A25" s="122"/>
      <c r="B25" s="93" t="s">
        <v>17</v>
      </c>
      <c r="C25" s="87">
        <v>4.1714212697108718E-8</v>
      </c>
      <c r="D25" s="88">
        <v>-1.9956757142707224E-4</v>
      </c>
      <c r="E25" s="89">
        <v>1.4984333978081102E-7</v>
      </c>
      <c r="F25" s="90">
        <v>-1.8807512900761211E-4</v>
      </c>
      <c r="G25" s="87">
        <v>9.5154872790602779E-7</v>
      </c>
      <c r="H25" s="88">
        <v>-1.3208374505104564E-4</v>
      </c>
      <c r="I25" s="89">
        <v>6.5319267961668061E-7</v>
      </c>
      <c r="J25" s="90">
        <v>-1.3528145934347361E-4</v>
      </c>
      <c r="K25" s="87">
        <v>-4.2617689231125059E-7</v>
      </c>
      <c r="L25" s="88">
        <v>-1.4311529524975783E-4</v>
      </c>
      <c r="M25" s="89">
        <v>2.3237853233695192E-7</v>
      </c>
      <c r="N25" s="90">
        <v>-1.52978794730844E-4</v>
      </c>
      <c r="O25" s="87">
        <v>2.6538354012317271E-9</v>
      </c>
      <c r="P25" s="88">
        <v>-1.3511673742222261E-4</v>
      </c>
      <c r="Q25" s="89">
        <v>-7.2723595963438734E-7</v>
      </c>
      <c r="R25" s="90">
        <v>-1.3745626398272684E-4</v>
      </c>
      <c r="S25" s="87">
        <v>2.6112807605943738E-7</v>
      </c>
      <c r="T25" s="88">
        <v>-1.3314372537059782E-4</v>
      </c>
      <c r="U25" s="89">
        <v>8.8760029592202008E-8</v>
      </c>
      <c r="V25" s="90">
        <v>-1.3330913653248014E-4</v>
      </c>
      <c r="W25" s="87">
        <v>-2.629011400522333E-7</v>
      </c>
      <c r="X25" s="88">
        <v>-1.3655097011098819E-4</v>
      </c>
      <c r="Y25" s="89">
        <v>8.3893358087077803E-8</v>
      </c>
      <c r="Z25" s="91">
        <v>-1.4407190604419091E-4</v>
      </c>
    </row>
    <row r="26" spans="1:31">
      <c r="A26" s="122"/>
      <c r="B26" s="94" t="s">
        <v>18</v>
      </c>
      <c r="C26" s="95">
        <v>4.0405710999999998E-4</v>
      </c>
      <c r="D26" s="96">
        <v>1.0000000000000002</v>
      </c>
      <c r="E26" s="97">
        <v>2.0727950179999999E-2</v>
      </c>
      <c r="F26" s="98">
        <v>0.99999999999999989</v>
      </c>
      <c r="G26" s="95">
        <v>2.382196986E-2</v>
      </c>
      <c r="H26" s="96">
        <v>0.99999999999999989</v>
      </c>
      <c r="I26" s="97">
        <v>-1.405238329E-2</v>
      </c>
      <c r="J26" s="98">
        <v>0.99999999999999989</v>
      </c>
      <c r="K26" s="95">
        <v>1.1428722210000001E-2</v>
      </c>
      <c r="L26" s="96">
        <v>0.99999999999999978</v>
      </c>
      <c r="M26" s="97">
        <v>6.5921671699999997E-3</v>
      </c>
      <c r="N26" s="98">
        <v>1.0000000000000002</v>
      </c>
      <c r="O26" s="95">
        <v>1.391450296E-2</v>
      </c>
      <c r="P26" s="96">
        <v>1.0000000000000002</v>
      </c>
      <c r="Q26" s="97">
        <v>1.3176883340000001E-2</v>
      </c>
      <c r="R26" s="98">
        <v>0.99999999999999989</v>
      </c>
      <c r="S26" s="95">
        <v>1.474391202E-2</v>
      </c>
      <c r="T26" s="96">
        <v>0.99999999999999989</v>
      </c>
      <c r="U26" s="97">
        <v>3.7532878E-3</v>
      </c>
      <c r="V26" s="98">
        <v>1</v>
      </c>
      <c r="W26" s="95">
        <v>2.2365469339999999E-2</v>
      </c>
      <c r="X26" s="96">
        <v>1</v>
      </c>
      <c r="Y26" s="97">
        <v>7.8626894499999999E-3</v>
      </c>
      <c r="Z26" s="99">
        <v>1</v>
      </c>
    </row>
    <row r="27" spans="1:31">
      <c r="A27" s="122"/>
      <c r="B27" s="100" t="s">
        <v>24</v>
      </c>
      <c r="C27" s="101">
        <v>466.58121999999929</v>
      </c>
      <c r="D27" s="125"/>
      <c r="E27" s="102">
        <v>18004.930339999992</v>
      </c>
      <c r="F27" s="125"/>
      <c r="G27" s="101">
        <v>20629.239319999997</v>
      </c>
      <c r="H27" s="125"/>
      <c r="I27" s="102">
        <v>-12384.723980000001</v>
      </c>
      <c r="J27" s="125"/>
      <c r="K27" s="101">
        <v>10218.33726</v>
      </c>
      <c r="L27" s="125"/>
      <c r="M27" s="102">
        <v>5759.2448700000004</v>
      </c>
      <c r="N27" s="125"/>
      <c r="O27" s="101">
        <v>12315.306859999995</v>
      </c>
      <c r="P27" s="125"/>
      <c r="Q27" s="102">
        <v>11438.546130000001</v>
      </c>
      <c r="R27" s="125"/>
      <c r="S27" s="101">
        <v>13533.792220000001</v>
      </c>
      <c r="T27" s="125"/>
      <c r="U27" s="102">
        <v>3570.3578900000007</v>
      </c>
      <c r="V27" s="125"/>
      <c r="W27" s="101">
        <v>19928.261860000002</v>
      </c>
      <c r="X27" s="125"/>
      <c r="Y27" s="102">
        <v>7195.9031100000011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-1.0269665140923477E-3</v>
      </c>
      <c r="D29" s="106">
        <v>0.64094799151772019</v>
      </c>
      <c r="E29" s="107">
        <v>1.3773333490775438E-2</v>
      </c>
      <c r="F29" s="108">
        <v>0.64250465569552706</v>
      </c>
      <c r="G29" s="105">
        <v>3.2781659389565822E-3</v>
      </c>
      <c r="H29" s="106">
        <v>0.62244313058484402</v>
      </c>
      <c r="I29" s="107">
        <v>-8.4159883944090116E-3</v>
      </c>
      <c r="J29" s="108">
        <v>0.61443650199118782</v>
      </c>
      <c r="K29" s="105">
        <v>-2.0447008713109635E-3</v>
      </c>
      <c r="L29" s="106">
        <v>0.61494973912497852</v>
      </c>
      <c r="M29" s="107">
        <v>-4.8759594517688081E-3</v>
      </c>
      <c r="N29" s="108">
        <v>0.60688754899634367</v>
      </c>
      <c r="O29" s="105">
        <v>8.3544211170955458E-3</v>
      </c>
      <c r="P29" s="106">
        <v>0.61926369001314796</v>
      </c>
      <c r="Q29" s="107">
        <v>1.3579724063126509E-2</v>
      </c>
      <c r="R29" s="108">
        <v>0.61267711470245978</v>
      </c>
      <c r="S29" s="105">
        <v>2.6218534984477873E-3</v>
      </c>
      <c r="T29" s="106">
        <v>0.62147012321835426</v>
      </c>
      <c r="U29" s="107">
        <v>1.1350604446854713E-2</v>
      </c>
      <c r="V29" s="108">
        <v>0.62457634185004551</v>
      </c>
      <c r="W29" s="105">
        <v>1.8827100214439466E-2</v>
      </c>
      <c r="X29" s="106">
        <v>0.63601272508212692</v>
      </c>
      <c r="Y29" s="107">
        <v>1.2748334274026158E-2</v>
      </c>
      <c r="Z29" s="109">
        <v>0.64281885099236857</v>
      </c>
    </row>
    <row r="30" spans="1:31">
      <c r="A30" s="122"/>
      <c r="B30" s="93" t="s">
        <v>20</v>
      </c>
      <c r="C30" s="87">
        <v>1.4310236240923507E-3</v>
      </c>
      <c r="D30" s="88">
        <v>0.35905200848227981</v>
      </c>
      <c r="E30" s="89">
        <v>6.9546166892245735E-3</v>
      </c>
      <c r="F30" s="90">
        <v>0.35749534430447294</v>
      </c>
      <c r="G30" s="87">
        <v>2.0543803921043428E-2</v>
      </c>
      <c r="H30" s="88">
        <v>0.37755686941515604</v>
      </c>
      <c r="I30" s="89">
        <v>-5.6363948955909801E-3</v>
      </c>
      <c r="J30" s="90">
        <v>0.38556349800881207</v>
      </c>
      <c r="K30" s="87">
        <v>1.347342308131096E-2</v>
      </c>
      <c r="L30" s="88">
        <v>0.38505026087502148</v>
      </c>
      <c r="M30" s="89">
        <v>1.1468126621768803E-2</v>
      </c>
      <c r="N30" s="90">
        <v>0.39311245100365627</v>
      </c>
      <c r="O30" s="87">
        <v>5.560081842904443E-3</v>
      </c>
      <c r="P30" s="88">
        <v>0.38073630998685193</v>
      </c>
      <c r="Q30" s="89">
        <v>-4.0284072312651089E-4</v>
      </c>
      <c r="R30" s="90">
        <v>0.38732288529754028</v>
      </c>
      <c r="S30" s="87">
        <v>1.2122058521552206E-2</v>
      </c>
      <c r="T30" s="88">
        <v>0.37852987678164568</v>
      </c>
      <c r="U30" s="89">
        <v>-7.5973166468547102E-3</v>
      </c>
      <c r="V30" s="90">
        <v>0.37542365814995449</v>
      </c>
      <c r="W30" s="87">
        <v>3.5383691255605259E-3</v>
      </c>
      <c r="X30" s="88">
        <v>0.36398727491787319</v>
      </c>
      <c r="Y30" s="89">
        <v>-4.8856448240261561E-3</v>
      </c>
      <c r="Z30" s="91">
        <v>0.35718114900763137</v>
      </c>
    </row>
    <row r="31" spans="1:31">
      <c r="A31" s="122"/>
      <c r="B31" s="94" t="s">
        <v>18</v>
      </c>
      <c r="C31" s="95">
        <v>4.0405710999999998E-4</v>
      </c>
      <c r="D31" s="96">
        <v>1.0000000000000002</v>
      </c>
      <c r="E31" s="97">
        <v>2.0727950179999999E-2</v>
      </c>
      <c r="F31" s="98">
        <v>0.99999999999999989</v>
      </c>
      <c r="G31" s="95">
        <v>2.382196986E-2</v>
      </c>
      <c r="H31" s="96">
        <v>0.99999999999999989</v>
      </c>
      <c r="I31" s="97">
        <v>-1.405238329E-2</v>
      </c>
      <c r="J31" s="98">
        <v>0.99999999999999989</v>
      </c>
      <c r="K31" s="95">
        <v>1.1428722210000001E-2</v>
      </c>
      <c r="L31" s="96">
        <v>0.99999999999999978</v>
      </c>
      <c r="M31" s="97">
        <v>6.5921671699999997E-3</v>
      </c>
      <c r="N31" s="98">
        <v>1.0000000000000002</v>
      </c>
      <c r="O31" s="95">
        <v>1.391450296E-2</v>
      </c>
      <c r="P31" s="96">
        <v>1.0000000000000002</v>
      </c>
      <c r="Q31" s="97">
        <v>1.3176883340000001E-2</v>
      </c>
      <c r="R31" s="98">
        <v>0.99999999999999989</v>
      </c>
      <c r="S31" s="95">
        <v>1.474391202E-2</v>
      </c>
      <c r="T31" s="96">
        <v>0.99999999999999989</v>
      </c>
      <c r="U31" s="97">
        <v>3.7532878E-3</v>
      </c>
      <c r="V31" s="98">
        <v>1</v>
      </c>
      <c r="W31" s="95">
        <v>2.2365469339999999E-2</v>
      </c>
      <c r="X31" s="96">
        <v>1</v>
      </c>
      <c r="Y31" s="97">
        <v>7.8626894499999999E-3</v>
      </c>
      <c r="Z31" s="99">
        <v>1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-1.1492276435050497E-3</v>
      </c>
      <c r="D33" s="106">
        <v>0.74420321180979132</v>
      </c>
      <c r="E33" s="107">
        <v>1.7485229486683192E-2</v>
      </c>
      <c r="F33" s="108">
        <v>0.74211983231709455</v>
      </c>
      <c r="G33" s="105">
        <v>1.9336580758016909E-2</v>
      </c>
      <c r="H33" s="106">
        <v>0.71710771354389891</v>
      </c>
      <c r="I33" s="107">
        <v>-1.3627976243507131E-2</v>
      </c>
      <c r="J33" s="108">
        <v>0.71332354944032272</v>
      </c>
      <c r="K33" s="105">
        <v>8.5208277454621086E-3</v>
      </c>
      <c r="L33" s="106">
        <v>0.71659190284307095</v>
      </c>
      <c r="M33" s="107">
        <v>4.7731391749458391E-3</v>
      </c>
      <c r="N33" s="108">
        <v>0.7128233228223203</v>
      </c>
      <c r="O33" s="105">
        <v>1.1663554078197682E-2</v>
      </c>
      <c r="P33" s="106">
        <v>0.72427472530288028</v>
      </c>
      <c r="Q33" s="107">
        <v>1.0259322907481407E-2</v>
      </c>
      <c r="R33" s="108">
        <v>0.7237884238455824</v>
      </c>
      <c r="S33" s="105">
        <v>1.4016874512257596E-2</v>
      </c>
      <c r="T33" s="106">
        <v>0.72648792470481849</v>
      </c>
      <c r="U33" s="107">
        <v>2.8201397262580877E-3</v>
      </c>
      <c r="V33" s="108">
        <v>0.7244881110973197</v>
      </c>
      <c r="W33" s="105">
        <v>1.7144231054141264E-2</v>
      </c>
      <c r="X33" s="106">
        <v>0.72645027410555729</v>
      </c>
      <c r="Y33" s="107">
        <v>6.3907362470189437E-3</v>
      </c>
      <c r="Z33" s="109">
        <v>0.72433529343382241</v>
      </c>
    </row>
    <row r="34" spans="1:26">
      <c r="A34" s="122"/>
      <c r="B34" s="93" t="s">
        <v>22</v>
      </c>
      <c r="C34" s="87">
        <v>1.5532847535050531E-3</v>
      </c>
      <c r="D34" s="88">
        <v>0.25579678819020868</v>
      </c>
      <c r="E34" s="89">
        <v>3.2427206933168034E-3</v>
      </c>
      <c r="F34" s="90">
        <v>0.25788016768290545</v>
      </c>
      <c r="G34" s="87">
        <v>4.4853891019831045E-3</v>
      </c>
      <c r="H34" s="88">
        <v>0.28289228645610115</v>
      </c>
      <c r="I34" s="89">
        <v>-4.2440704649286692E-4</v>
      </c>
      <c r="J34" s="90">
        <v>0.28667645055967733</v>
      </c>
      <c r="K34" s="87">
        <v>2.9078944645378945E-3</v>
      </c>
      <c r="L34" s="88">
        <v>0.28340809715692905</v>
      </c>
      <c r="M34" s="89">
        <v>1.8190279950541595E-3</v>
      </c>
      <c r="N34" s="90">
        <v>0.2871766771776797</v>
      </c>
      <c r="O34" s="87">
        <v>2.2509488818023122E-3</v>
      </c>
      <c r="P34" s="88">
        <v>0.27572527469711972</v>
      </c>
      <c r="Q34" s="89">
        <v>2.9175604325185861E-3</v>
      </c>
      <c r="R34" s="90">
        <v>0.27621157615441755</v>
      </c>
      <c r="S34" s="87">
        <v>7.2703750774239775E-4</v>
      </c>
      <c r="T34" s="88">
        <v>0.27351207529518146</v>
      </c>
      <c r="U34" s="89">
        <v>9.3314807374191228E-4</v>
      </c>
      <c r="V34" s="90">
        <v>0.27551188890268036</v>
      </c>
      <c r="W34" s="87">
        <v>5.2212382858587356E-3</v>
      </c>
      <c r="X34" s="88">
        <v>0.27354972589444271</v>
      </c>
      <c r="Y34" s="89">
        <v>1.471953202981056E-3</v>
      </c>
      <c r="Z34" s="91">
        <v>0.27566470656617764</v>
      </c>
    </row>
    <row r="35" spans="1:26">
      <c r="A35" s="122"/>
      <c r="B35" s="110" t="s">
        <v>18</v>
      </c>
      <c r="C35" s="111">
        <v>4.0405710999999998E-4</v>
      </c>
      <c r="D35" s="112">
        <v>1.0000000000000002</v>
      </c>
      <c r="E35" s="113">
        <v>2.0727950179999999E-2</v>
      </c>
      <c r="F35" s="114">
        <v>0.99999999999999989</v>
      </c>
      <c r="G35" s="111">
        <v>2.382196986E-2</v>
      </c>
      <c r="H35" s="112">
        <v>0.99999999999999989</v>
      </c>
      <c r="I35" s="113">
        <v>-1.405238329E-2</v>
      </c>
      <c r="J35" s="114">
        <v>0.99999999999999989</v>
      </c>
      <c r="K35" s="111">
        <v>1.1428722210000001E-2</v>
      </c>
      <c r="L35" s="112">
        <v>0.99999999999999978</v>
      </c>
      <c r="M35" s="113">
        <v>6.5921671699999997E-3</v>
      </c>
      <c r="N35" s="114">
        <v>1.0000000000000002</v>
      </c>
      <c r="O35" s="111">
        <v>1.391450296E-2</v>
      </c>
      <c r="P35" s="112">
        <v>1.0000000000000002</v>
      </c>
      <c r="Q35" s="113">
        <v>1.3176883340000001E-2</v>
      </c>
      <c r="R35" s="114">
        <v>0.99999999999999989</v>
      </c>
      <c r="S35" s="111">
        <v>1.474391202E-2</v>
      </c>
      <c r="T35" s="112">
        <v>0.99999999999999989</v>
      </c>
      <c r="U35" s="113">
        <v>3.7532878E-3</v>
      </c>
      <c r="V35" s="114">
        <v>1</v>
      </c>
      <c r="W35" s="111">
        <v>2.2365469339999999E-2</v>
      </c>
      <c r="X35" s="112">
        <v>1</v>
      </c>
      <c r="Y35" s="113">
        <v>7.8626894499999999E-3</v>
      </c>
      <c r="Z35" s="115">
        <v>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1411</v>
      </c>
      <c r="L37" s="128" t="s">
        <v>1411</v>
      </c>
      <c r="M37" s="128" t="s">
        <v>1411</v>
      </c>
      <c r="N37" s="128" t="s">
        <v>1411</v>
      </c>
      <c r="O37" s="128" t="s">
        <v>1411</v>
      </c>
      <c r="P37" s="128" t="s">
        <v>1411</v>
      </c>
      <c r="Q37" s="128" t="s">
        <v>1411</v>
      </c>
      <c r="R37" s="128" t="s">
        <v>1411</v>
      </c>
      <c r="S37" s="128" t="s">
        <v>1411</v>
      </c>
      <c r="T37" s="128" t="s">
        <v>1411</v>
      </c>
      <c r="U37" s="128" t="s">
        <v>1411</v>
      </c>
      <c r="V37" s="128" t="s">
        <v>1411</v>
      </c>
      <c r="W37" s="128" t="s">
        <v>1411</v>
      </c>
      <c r="X37" s="128" t="s">
        <v>1411</v>
      </c>
      <c r="Y37" s="128" t="s">
        <v>1411</v>
      </c>
      <c r="Z37" s="33"/>
    </row>
    <row r="38" spans="1:26">
      <c r="A38" s="122"/>
      <c r="B38" s="86" t="s">
        <v>1</v>
      </c>
      <c r="C38" s="87">
        <v>1.8295008314971027E-3</v>
      </c>
      <c r="D38" s="88">
        <v>0.12040719387882788</v>
      </c>
      <c r="E38" s="89">
        <v>3.8314556986949323E-3</v>
      </c>
      <c r="F38" s="90">
        <v>0.12281375386375086</v>
      </c>
      <c r="G38" s="87">
        <v>5.1204531854777777E-3</v>
      </c>
      <c r="H38" s="88">
        <v>0.12987871802295098</v>
      </c>
      <c r="I38" s="89">
        <v>6.0093421892819816E-3</v>
      </c>
      <c r="J38" s="91">
        <v>0.13310088654997332</v>
      </c>
      <c r="K38" s="128" t="s">
        <v>1411</v>
      </c>
      <c r="L38" s="128" t="s">
        <v>1411</v>
      </c>
      <c r="M38" s="128" t="s">
        <v>1411</v>
      </c>
      <c r="N38" s="128" t="s">
        <v>1411</v>
      </c>
      <c r="O38" s="128" t="s">
        <v>1411</v>
      </c>
      <c r="P38" s="128" t="s">
        <v>1411</v>
      </c>
      <c r="Q38" s="128" t="s">
        <v>1411</v>
      </c>
      <c r="R38" s="128" t="s">
        <v>1411</v>
      </c>
      <c r="S38" s="128" t="s">
        <v>1411</v>
      </c>
      <c r="T38" s="128" t="s">
        <v>1411</v>
      </c>
      <c r="U38" s="128" t="s">
        <v>1411</v>
      </c>
      <c r="V38" s="128" t="s">
        <v>1411</v>
      </c>
      <c r="W38" s="128" t="s">
        <v>1411</v>
      </c>
      <c r="X38" s="128" t="s">
        <v>1411</v>
      </c>
      <c r="Y38" s="128" t="s">
        <v>1411</v>
      </c>
      <c r="Z38" s="33"/>
    </row>
    <row r="39" spans="1:26" ht="45">
      <c r="A39" s="122"/>
      <c r="B39" s="92" t="s">
        <v>908</v>
      </c>
      <c r="C39" s="87">
        <v>-7.8117174212437074E-4</v>
      </c>
      <c r="D39" s="88">
        <v>0.11818096723341032</v>
      </c>
      <c r="E39" s="89">
        <v>-3.3678139408551688E-3</v>
      </c>
      <c r="F39" s="90">
        <v>0.1166614489322688</v>
      </c>
      <c r="G39" s="87">
        <v>-5.3822237885368116E-7</v>
      </c>
      <c r="H39" s="88">
        <v>0.1161357375493271</v>
      </c>
      <c r="I39" s="89">
        <v>3.3270650642162427E-3</v>
      </c>
      <c r="J39" s="91">
        <v>0.11589007231020271</v>
      </c>
      <c r="K39" s="128" t="s">
        <v>1411</v>
      </c>
      <c r="L39" s="128" t="s">
        <v>1411</v>
      </c>
      <c r="M39" s="128" t="s">
        <v>1411</v>
      </c>
      <c r="N39" s="128" t="s">
        <v>1411</v>
      </c>
      <c r="O39" s="128" t="s">
        <v>1411</v>
      </c>
      <c r="P39" s="128" t="s">
        <v>1411</v>
      </c>
      <c r="Q39" s="128" t="s">
        <v>1411</v>
      </c>
      <c r="R39" s="128" t="s">
        <v>1411</v>
      </c>
      <c r="S39" s="128" t="s">
        <v>1411</v>
      </c>
      <c r="T39" s="128" t="s">
        <v>1411</v>
      </c>
      <c r="U39" s="128" t="s">
        <v>1411</v>
      </c>
      <c r="V39" s="128" t="s">
        <v>1411</v>
      </c>
      <c r="W39" s="128" t="s">
        <v>1411</v>
      </c>
      <c r="X39" s="128" t="s">
        <v>1411</v>
      </c>
      <c r="Y39" s="128" t="s">
        <v>1411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>
        <v>0</v>
      </c>
      <c r="J40" s="91">
        <v>0</v>
      </c>
      <c r="K40" s="128" t="s">
        <v>1411</v>
      </c>
      <c r="L40" s="128" t="s">
        <v>1411</v>
      </c>
      <c r="M40" s="128" t="s">
        <v>1411</v>
      </c>
      <c r="N40" s="128" t="s">
        <v>1411</v>
      </c>
      <c r="O40" s="128" t="s">
        <v>1411</v>
      </c>
      <c r="P40" s="128" t="s">
        <v>1411</v>
      </c>
      <c r="Q40" s="128" t="s">
        <v>1411</v>
      </c>
      <c r="R40" s="128" t="s">
        <v>1411</v>
      </c>
      <c r="S40" s="128" t="s">
        <v>1411</v>
      </c>
      <c r="T40" s="128" t="s">
        <v>1411</v>
      </c>
      <c r="U40" s="128" t="s">
        <v>1411</v>
      </c>
      <c r="V40" s="128" t="s">
        <v>1411</v>
      </c>
      <c r="W40" s="128" t="s">
        <v>1411</v>
      </c>
      <c r="X40" s="128" t="s">
        <v>1411</v>
      </c>
      <c r="Y40" s="128" t="s">
        <v>1411</v>
      </c>
      <c r="Z40" s="33"/>
    </row>
    <row r="41" spans="1:26">
      <c r="A41" s="122"/>
      <c r="B41" s="93" t="s">
        <v>3</v>
      </c>
      <c r="C41" s="87">
        <v>-3.12968313878535E-7</v>
      </c>
      <c r="D41" s="88">
        <v>1.1591990801886774E-3</v>
      </c>
      <c r="E41" s="89">
        <v>4.7182882126147156E-5</v>
      </c>
      <c r="F41" s="90">
        <v>1.1441071359708816E-3</v>
      </c>
      <c r="G41" s="87">
        <v>1.3406937131985998E-4</v>
      </c>
      <c r="H41" s="88">
        <v>1.1140243123339113E-3</v>
      </c>
      <c r="I41" s="89">
        <v>1.3488069926427469E-4</v>
      </c>
      <c r="J41" s="91">
        <v>1.0923342162449028E-3</v>
      </c>
      <c r="K41" s="128" t="s">
        <v>1411</v>
      </c>
      <c r="L41" s="128" t="s">
        <v>1411</v>
      </c>
      <c r="M41" s="128" t="s">
        <v>1411</v>
      </c>
      <c r="N41" s="128" t="s">
        <v>1411</v>
      </c>
      <c r="O41" s="128" t="s">
        <v>1411</v>
      </c>
      <c r="P41" s="128" t="s">
        <v>1411</v>
      </c>
      <c r="Q41" s="128" t="s">
        <v>1411</v>
      </c>
      <c r="R41" s="128" t="s">
        <v>1411</v>
      </c>
      <c r="S41" s="128" t="s">
        <v>1411</v>
      </c>
      <c r="T41" s="128" t="s">
        <v>1411</v>
      </c>
      <c r="U41" s="128" t="s">
        <v>1411</v>
      </c>
      <c r="V41" s="128" t="s">
        <v>1411</v>
      </c>
      <c r="W41" s="128" t="s">
        <v>1411</v>
      </c>
      <c r="X41" s="128" t="s">
        <v>1411</v>
      </c>
      <c r="Y41" s="128" t="s">
        <v>1411</v>
      </c>
      <c r="Z41" s="33"/>
    </row>
    <row r="42" spans="1:26">
      <c r="A42" s="122"/>
      <c r="B42" s="93" t="s">
        <v>4</v>
      </c>
      <c r="C42" s="87">
        <v>3.978406833007533E-3</v>
      </c>
      <c r="D42" s="88">
        <v>0.18706207116933449</v>
      </c>
      <c r="E42" s="89">
        <v>4.8543738347337868E-3</v>
      </c>
      <c r="F42" s="90">
        <v>0.18189354780264586</v>
      </c>
      <c r="G42" s="87">
        <v>1.1118593666012195E-2</v>
      </c>
      <c r="H42" s="88">
        <v>0.17656818045648867</v>
      </c>
      <c r="I42" s="89">
        <v>1.3833648809684497E-2</v>
      </c>
      <c r="J42" s="91">
        <v>0.1716517251658021</v>
      </c>
      <c r="K42" s="128" t="s">
        <v>1411</v>
      </c>
      <c r="L42" s="128" t="s">
        <v>1411</v>
      </c>
      <c r="M42" s="128" t="s">
        <v>1411</v>
      </c>
      <c r="N42" s="128" t="s">
        <v>1411</v>
      </c>
      <c r="O42" s="128" t="s">
        <v>1411</v>
      </c>
      <c r="P42" s="128" t="s">
        <v>1411</v>
      </c>
      <c r="Q42" s="128" t="s">
        <v>1411</v>
      </c>
      <c r="R42" s="128" t="s">
        <v>1411</v>
      </c>
      <c r="S42" s="128" t="s">
        <v>1411</v>
      </c>
      <c r="T42" s="128" t="s">
        <v>1411</v>
      </c>
      <c r="U42" s="128" t="s">
        <v>1411</v>
      </c>
      <c r="V42" s="128" t="s">
        <v>1411</v>
      </c>
      <c r="W42" s="128" t="s">
        <v>1411</v>
      </c>
      <c r="X42" s="128" t="s">
        <v>1411</v>
      </c>
      <c r="Y42" s="128" t="s">
        <v>1411</v>
      </c>
      <c r="Z42" s="33"/>
    </row>
    <row r="43" spans="1:26">
      <c r="A43" s="122"/>
      <c r="B43" s="93" t="s">
        <v>5</v>
      </c>
      <c r="C43" s="87">
        <v>3.1356520484809733E-4</v>
      </c>
      <c r="D43" s="88">
        <v>1.0556827503389423E-2</v>
      </c>
      <c r="E43" s="89">
        <v>3.1245224052190015E-4</v>
      </c>
      <c r="F43" s="90">
        <v>1.0667810738945576E-2</v>
      </c>
      <c r="G43" s="87">
        <v>6.4098827013138308E-4</v>
      </c>
      <c r="H43" s="88">
        <v>1.0552759865509638E-2</v>
      </c>
      <c r="I43" s="89">
        <v>8.8837882585024843E-4</v>
      </c>
      <c r="J43" s="91">
        <v>1.0544086757362819E-2</v>
      </c>
      <c r="K43" s="128" t="s">
        <v>1411</v>
      </c>
      <c r="L43" s="128" t="s">
        <v>1411</v>
      </c>
      <c r="M43" s="128" t="s">
        <v>1411</v>
      </c>
      <c r="N43" s="128" t="s">
        <v>1411</v>
      </c>
      <c r="O43" s="128" t="s">
        <v>1411</v>
      </c>
      <c r="P43" s="128" t="s">
        <v>1411</v>
      </c>
      <c r="Q43" s="128" t="s">
        <v>1411</v>
      </c>
      <c r="R43" s="128" t="s">
        <v>1411</v>
      </c>
      <c r="S43" s="128" t="s">
        <v>1411</v>
      </c>
      <c r="T43" s="128" t="s">
        <v>1411</v>
      </c>
      <c r="U43" s="128" t="s">
        <v>1411</v>
      </c>
      <c r="V43" s="128" t="s">
        <v>1411</v>
      </c>
      <c r="W43" s="128" t="s">
        <v>1411</v>
      </c>
      <c r="X43" s="128" t="s">
        <v>1411</v>
      </c>
      <c r="Y43" s="128" t="s">
        <v>1411</v>
      </c>
      <c r="Z43" s="33"/>
    </row>
    <row r="44" spans="1:26">
      <c r="A44" s="122"/>
      <c r="B44" s="93" t="s">
        <v>6</v>
      </c>
      <c r="C44" s="87">
        <v>1.3346013387704771E-2</v>
      </c>
      <c r="D44" s="88">
        <v>0.16785398729083664</v>
      </c>
      <c r="E44" s="89">
        <v>8.73905366643816E-3</v>
      </c>
      <c r="F44" s="90">
        <v>0.1646458884673456</v>
      </c>
      <c r="G44" s="87">
        <v>2.0311454304795386E-2</v>
      </c>
      <c r="H44" s="88">
        <v>0.16127720182237135</v>
      </c>
      <c r="I44" s="89">
        <v>4.3137753269105378E-2</v>
      </c>
      <c r="J44" s="91">
        <v>0.16097780485585886</v>
      </c>
      <c r="K44" s="128" t="s">
        <v>1411</v>
      </c>
      <c r="L44" s="128" t="s">
        <v>1411</v>
      </c>
      <c r="M44" s="128" t="s">
        <v>1411</v>
      </c>
      <c r="N44" s="128" t="s">
        <v>1411</v>
      </c>
      <c r="O44" s="128" t="s">
        <v>1411</v>
      </c>
      <c r="P44" s="128" t="s">
        <v>1411</v>
      </c>
      <c r="Q44" s="128" t="s">
        <v>1411</v>
      </c>
      <c r="R44" s="128" t="s">
        <v>1411</v>
      </c>
      <c r="S44" s="128" t="s">
        <v>1411</v>
      </c>
      <c r="T44" s="128" t="s">
        <v>1411</v>
      </c>
      <c r="U44" s="128" t="s">
        <v>1411</v>
      </c>
      <c r="V44" s="128" t="s">
        <v>1411</v>
      </c>
      <c r="W44" s="128" t="s">
        <v>1411</v>
      </c>
      <c r="X44" s="128" t="s">
        <v>1411</v>
      </c>
      <c r="Y44" s="128" t="s">
        <v>1411</v>
      </c>
      <c r="Z44" s="33"/>
    </row>
    <row r="45" spans="1:26">
      <c r="A45" s="122"/>
      <c r="B45" s="93" t="s">
        <v>62</v>
      </c>
      <c r="C45" s="87">
        <v>8.8539210903746061E-3</v>
      </c>
      <c r="D45" s="88">
        <v>0.13025715798647775</v>
      </c>
      <c r="E45" s="89">
        <v>9.1013995055421633E-3</v>
      </c>
      <c r="F45" s="90">
        <v>0.13093943688362319</v>
      </c>
      <c r="G45" s="87">
        <v>1.9134007627099603E-2</v>
      </c>
      <c r="H45" s="88">
        <v>0.13489107401259057</v>
      </c>
      <c r="I45" s="89">
        <v>1.8569548243626614E-2</v>
      </c>
      <c r="J45" s="91">
        <v>0.13773594570623257</v>
      </c>
      <c r="K45" s="128" t="s">
        <v>1411</v>
      </c>
      <c r="L45" s="128" t="s">
        <v>1411</v>
      </c>
      <c r="M45" s="128" t="s">
        <v>1411</v>
      </c>
      <c r="N45" s="128" t="s">
        <v>1411</v>
      </c>
      <c r="O45" s="128" t="s">
        <v>1411</v>
      </c>
      <c r="P45" s="128" t="s">
        <v>1411</v>
      </c>
      <c r="Q45" s="128" t="s">
        <v>1411</v>
      </c>
      <c r="R45" s="128" t="s">
        <v>1411</v>
      </c>
      <c r="S45" s="128" t="s">
        <v>1411</v>
      </c>
      <c r="T45" s="128" t="s">
        <v>1411</v>
      </c>
      <c r="U45" s="128" t="s">
        <v>1411</v>
      </c>
      <c r="V45" s="128" t="s">
        <v>1411</v>
      </c>
      <c r="W45" s="128" t="s">
        <v>1411</v>
      </c>
      <c r="X45" s="128" t="s">
        <v>1411</v>
      </c>
      <c r="Y45" s="128" t="s">
        <v>1411</v>
      </c>
      <c r="Z45" s="33"/>
    </row>
    <row r="46" spans="1:26">
      <c r="A46" s="122"/>
      <c r="B46" s="93" t="s">
        <v>7</v>
      </c>
      <c r="C46" s="87">
        <v>1.988983665235868E-4</v>
      </c>
      <c r="D46" s="88">
        <v>9.2047147448696583E-3</v>
      </c>
      <c r="E46" s="89">
        <v>7.8879250960523612E-4</v>
      </c>
      <c r="F46" s="90">
        <v>8.5994751402864202E-3</v>
      </c>
      <c r="G46" s="87">
        <v>1.1697312273133706E-3</v>
      </c>
      <c r="H46" s="88">
        <v>8.3998414948651696E-3</v>
      </c>
      <c r="I46" s="89">
        <v>9.1687296858163113E-4</v>
      </c>
      <c r="J46" s="91">
        <v>8.1184401921384954E-3</v>
      </c>
      <c r="K46" s="128" t="s">
        <v>1411</v>
      </c>
      <c r="L46" s="128" t="s">
        <v>1411</v>
      </c>
      <c r="M46" s="128" t="s">
        <v>1411</v>
      </c>
      <c r="N46" s="128" t="s">
        <v>1411</v>
      </c>
      <c r="O46" s="128" t="s">
        <v>1411</v>
      </c>
      <c r="P46" s="128" t="s">
        <v>1411</v>
      </c>
      <c r="Q46" s="128" t="s">
        <v>1411</v>
      </c>
      <c r="R46" s="128" t="s">
        <v>1411</v>
      </c>
      <c r="S46" s="128" t="s">
        <v>1411</v>
      </c>
      <c r="T46" s="128" t="s">
        <v>1411</v>
      </c>
      <c r="U46" s="128" t="s">
        <v>1411</v>
      </c>
      <c r="V46" s="128" t="s">
        <v>1411</v>
      </c>
      <c r="W46" s="128" t="s">
        <v>1411</v>
      </c>
      <c r="X46" s="128" t="s">
        <v>1411</v>
      </c>
      <c r="Y46" s="128" t="s">
        <v>1411</v>
      </c>
      <c r="Z46" s="33"/>
    </row>
    <row r="47" spans="1:26">
      <c r="A47" s="122"/>
      <c r="B47" s="93" t="s">
        <v>8</v>
      </c>
      <c r="C47" s="87">
        <v>4.8856090204491128E-3</v>
      </c>
      <c r="D47" s="88">
        <v>0.14278582031043149</v>
      </c>
      <c r="E47" s="89">
        <v>1.150845848329626E-2</v>
      </c>
      <c r="F47" s="90">
        <v>0.15691005757062257</v>
      </c>
      <c r="G47" s="87">
        <v>1.5091167074781735E-2</v>
      </c>
      <c r="H47" s="88">
        <v>0.15899249157510179</v>
      </c>
      <c r="I47" s="89">
        <v>1.3097221909584388E-2</v>
      </c>
      <c r="J47" s="91">
        <v>0.15894571986783068</v>
      </c>
      <c r="K47" s="128" t="s">
        <v>1411</v>
      </c>
      <c r="L47" s="128" t="s">
        <v>1411</v>
      </c>
      <c r="M47" s="128" t="s">
        <v>1411</v>
      </c>
      <c r="N47" s="128" t="s">
        <v>1411</v>
      </c>
      <c r="O47" s="128" t="s">
        <v>1411</v>
      </c>
      <c r="P47" s="128" t="s">
        <v>1411</v>
      </c>
      <c r="Q47" s="128" t="s">
        <v>1411</v>
      </c>
      <c r="R47" s="128" t="s">
        <v>1411</v>
      </c>
      <c r="S47" s="128" t="s">
        <v>1411</v>
      </c>
      <c r="T47" s="128" t="s">
        <v>1411</v>
      </c>
      <c r="U47" s="128" t="s">
        <v>1411</v>
      </c>
      <c r="V47" s="128" t="s">
        <v>1411</v>
      </c>
      <c r="W47" s="128" t="s">
        <v>1411</v>
      </c>
      <c r="X47" s="128" t="s">
        <v>1411</v>
      </c>
      <c r="Y47" s="128" t="s">
        <v>1411</v>
      </c>
      <c r="Z47" s="33"/>
    </row>
    <row r="48" spans="1:26">
      <c r="A48" s="122"/>
      <c r="B48" s="93" t="s">
        <v>9</v>
      </c>
      <c r="C48" s="87">
        <v>1.3865843126741216E-4</v>
      </c>
      <c r="D48" s="88">
        <v>8.3652544183900502E-5</v>
      </c>
      <c r="E48" s="89">
        <v>1.3794511694360697E-4</v>
      </c>
      <c r="F48" s="90">
        <v>1.5766828281602605E-4</v>
      </c>
      <c r="G48" s="87">
        <v>1.452633573232319E-4</v>
      </c>
      <c r="H48" s="88">
        <v>1.8218503339223892E-4</v>
      </c>
      <c r="I48" s="89">
        <v>2.2781798584742537E-4</v>
      </c>
      <c r="J48" s="91">
        <v>2.0707952420848488E-4</v>
      </c>
      <c r="K48" s="128" t="s">
        <v>1411</v>
      </c>
      <c r="L48" s="128" t="s">
        <v>1411</v>
      </c>
      <c r="M48" s="128" t="s">
        <v>1411</v>
      </c>
      <c r="N48" s="128" t="s">
        <v>1411</v>
      </c>
      <c r="O48" s="128" t="s">
        <v>1411</v>
      </c>
      <c r="P48" s="128" t="s">
        <v>1411</v>
      </c>
      <c r="Q48" s="128" t="s">
        <v>1411</v>
      </c>
      <c r="R48" s="128" t="s">
        <v>1411</v>
      </c>
      <c r="S48" s="128" t="s">
        <v>1411</v>
      </c>
      <c r="T48" s="128" t="s">
        <v>1411</v>
      </c>
      <c r="U48" s="128" t="s">
        <v>1411</v>
      </c>
      <c r="V48" s="128" t="s">
        <v>1411</v>
      </c>
      <c r="W48" s="128" t="s">
        <v>1411</v>
      </c>
      <c r="X48" s="128" t="s">
        <v>1411</v>
      </c>
      <c r="Y48" s="128" t="s">
        <v>1411</v>
      </c>
      <c r="Z48" s="33"/>
    </row>
    <row r="49" spans="1:26">
      <c r="A49" s="122"/>
      <c r="B49" s="93" t="s">
        <v>10</v>
      </c>
      <c r="C49" s="87">
        <v>9.8966315733830142E-3</v>
      </c>
      <c r="D49" s="88">
        <v>1.2641547065344117E-2</v>
      </c>
      <c r="E49" s="89">
        <v>9.2360335007558997E-3</v>
      </c>
      <c r="F49" s="90">
        <v>6.0277989859013718E-3</v>
      </c>
      <c r="G49" s="87">
        <v>1.3652628265657722E-2</v>
      </c>
      <c r="H49" s="88">
        <v>3.3902950895891562E-3</v>
      </c>
      <c r="I49" s="89">
        <v>2.1983388789839572E-2</v>
      </c>
      <c r="J49" s="91">
        <v>3.7312290380950661E-3</v>
      </c>
      <c r="K49" s="128" t="s">
        <v>1411</v>
      </c>
      <c r="L49" s="128" t="s">
        <v>1411</v>
      </c>
      <c r="M49" s="128" t="s">
        <v>1411</v>
      </c>
      <c r="N49" s="128" t="s">
        <v>1411</v>
      </c>
      <c r="O49" s="128" t="s">
        <v>1411</v>
      </c>
      <c r="P49" s="128" t="s">
        <v>1411</v>
      </c>
      <c r="Q49" s="128" t="s">
        <v>1411</v>
      </c>
      <c r="R49" s="128" t="s">
        <v>1411</v>
      </c>
      <c r="S49" s="128" t="s">
        <v>1411</v>
      </c>
      <c r="T49" s="128" t="s">
        <v>1411</v>
      </c>
      <c r="U49" s="128" t="s">
        <v>1411</v>
      </c>
      <c r="V49" s="128" t="s">
        <v>1411</v>
      </c>
      <c r="W49" s="128" t="s">
        <v>1411</v>
      </c>
      <c r="X49" s="128" t="s">
        <v>1411</v>
      </c>
      <c r="Y49" s="128" t="s">
        <v>1411</v>
      </c>
      <c r="Z49" s="33"/>
    </row>
    <row r="50" spans="1:26">
      <c r="A50" s="122"/>
      <c r="B50" s="93" t="s">
        <v>11</v>
      </c>
      <c r="C50" s="87">
        <v>-1.2999740259176637E-4</v>
      </c>
      <c r="D50" s="88">
        <v>2.4374569432771261E-4</v>
      </c>
      <c r="E50" s="89">
        <v>-1.699598680980602E-4</v>
      </c>
      <c r="F50" s="90">
        <v>2.4382410566387361E-4</v>
      </c>
      <c r="G50" s="87">
        <v>3.7681376657647313E-4</v>
      </c>
      <c r="H50" s="88">
        <v>2.3867128318933161E-4</v>
      </c>
      <c r="I50" s="89">
        <v>7.2069633626889798E-4</v>
      </c>
      <c r="J50" s="91">
        <v>2.7302142275063883E-4</v>
      </c>
      <c r="K50" s="128" t="s">
        <v>1411</v>
      </c>
      <c r="L50" s="128" t="s">
        <v>1411</v>
      </c>
      <c r="M50" s="128" t="s">
        <v>1411</v>
      </c>
      <c r="N50" s="128" t="s">
        <v>1411</v>
      </c>
      <c r="O50" s="128" t="s">
        <v>1411</v>
      </c>
      <c r="P50" s="128" t="s">
        <v>1411</v>
      </c>
      <c r="Q50" s="128" t="s">
        <v>1411</v>
      </c>
      <c r="R50" s="128" t="s">
        <v>1411</v>
      </c>
      <c r="S50" s="128" t="s">
        <v>1411</v>
      </c>
      <c r="T50" s="128" t="s">
        <v>1411</v>
      </c>
      <c r="U50" s="128" t="s">
        <v>1411</v>
      </c>
      <c r="V50" s="128" t="s">
        <v>1411</v>
      </c>
      <c r="W50" s="128" t="s">
        <v>1411</v>
      </c>
      <c r="X50" s="128" t="s">
        <v>1411</v>
      </c>
      <c r="Y50" s="128" t="s">
        <v>1411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1.6812510156592302E-5</v>
      </c>
      <c r="H51" s="88">
        <v>8.6372391304401919E-5</v>
      </c>
      <c r="I51" s="89">
        <v>2.722693083503283E-6</v>
      </c>
      <c r="J51" s="91">
        <v>1.3143128474761846E-4</v>
      </c>
      <c r="K51" s="128" t="s">
        <v>1411</v>
      </c>
      <c r="L51" s="128" t="s">
        <v>1411</v>
      </c>
      <c r="M51" s="128" t="s">
        <v>1411</v>
      </c>
      <c r="N51" s="128" t="s">
        <v>1411</v>
      </c>
      <c r="O51" s="128" t="s">
        <v>1411</v>
      </c>
      <c r="P51" s="128" t="s">
        <v>1411</v>
      </c>
      <c r="Q51" s="128" t="s">
        <v>1411</v>
      </c>
      <c r="R51" s="128" t="s">
        <v>1411</v>
      </c>
      <c r="S51" s="128" t="s">
        <v>1411</v>
      </c>
      <c r="T51" s="128" t="s">
        <v>1411</v>
      </c>
      <c r="U51" s="128" t="s">
        <v>1411</v>
      </c>
      <c r="V51" s="128" t="s">
        <v>1411</v>
      </c>
      <c r="W51" s="128" t="s">
        <v>1411</v>
      </c>
      <c r="X51" s="128" t="s">
        <v>1411</v>
      </c>
      <c r="Y51" s="128" t="s">
        <v>1411</v>
      </c>
      <c r="Z51" s="33"/>
    </row>
    <row r="52" spans="1:26">
      <c r="A52" s="122"/>
      <c r="B52" s="93" t="s">
        <v>13</v>
      </c>
      <c r="C52" s="87">
        <v>2.9351721134655362E-3</v>
      </c>
      <c r="D52" s="88">
        <v>9.9736357646873275E-2</v>
      </c>
      <c r="E52" s="89">
        <v>4.4069147528927677E-3</v>
      </c>
      <c r="F52" s="90">
        <v>9.9453699089294023E-2</v>
      </c>
      <c r="G52" s="87">
        <v>7.033203840893852E-3</v>
      </c>
      <c r="H52" s="88">
        <v>9.8443204726717512E-2</v>
      </c>
      <c r="I52" s="89">
        <v>8.5868696663126184E-3</v>
      </c>
      <c r="J52" s="91">
        <v>9.7747785669741238E-2</v>
      </c>
      <c r="K52" s="128" t="s">
        <v>1411</v>
      </c>
      <c r="L52" s="128" t="s">
        <v>1411</v>
      </c>
      <c r="M52" s="128" t="s">
        <v>1411</v>
      </c>
      <c r="N52" s="128" t="s">
        <v>1411</v>
      </c>
      <c r="O52" s="128" t="s">
        <v>1411</v>
      </c>
      <c r="P52" s="128" t="s">
        <v>1411</v>
      </c>
      <c r="Q52" s="128" t="s">
        <v>1411</v>
      </c>
      <c r="R52" s="128" t="s">
        <v>1411</v>
      </c>
      <c r="S52" s="128" t="s">
        <v>1411</v>
      </c>
      <c r="T52" s="128" t="s">
        <v>1411</v>
      </c>
      <c r="U52" s="128" t="s">
        <v>1411</v>
      </c>
      <c r="V52" s="128" t="s">
        <v>1411</v>
      </c>
      <c r="W52" s="128" t="s">
        <v>1411</v>
      </c>
      <c r="X52" s="128" t="s">
        <v>1411</v>
      </c>
      <c r="Y52" s="128" t="s">
        <v>1411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>
        <v>0</v>
      </c>
      <c r="J53" s="91">
        <v>0</v>
      </c>
      <c r="K53" s="128" t="s">
        <v>1411</v>
      </c>
      <c r="L53" s="128" t="s">
        <v>1411</v>
      </c>
      <c r="M53" s="128" t="s">
        <v>1411</v>
      </c>
      <c r="N53" s="128" t="s">
        <v>1411</v>
      </c>
      <c r="O53" s="128" t="s">
        <v>1411</v>
      </c>
      <c r="P53" s="128" t="s">
        <v>1411</v>
      </c>
      <c r="Q53" s="128" t="s">
        <v>1411</v>
      </c>
      <c r="R53" s="128" t="s">
        <v>1411</v>
      </c>
      <c r="S53" s="128" t="s">
        <v>1411</v>
      </c>
      <c r="T53" s="128" t="s">
        <v>1411</v>
      </c>
      <c r="U53" s="128" t="s">
        <v>1411</v>
      </c>
      <c r="V53" s="128" t="s">
        <v>1411</v>
      </c>
      <c r="W53" s="128" t="s">
        <v>1411</v>
      </c>
      <c r="X53" s="128" t="s">
        <v>1411</v>
      </c>
      <c r="Y53" s="128" t="s">
        <v>1411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>
        <v>0</v>
      </c>
      <c r="J54" s="91">
        <v>0</v>
      </c>
      <c r="K54" s="128" t="s">
        <v>1411</v>
      </c>
      <c r="L54" s="128" t="s">
        <v>1411</v>
      </c>
      <c r="M54" s="128" t="s">
        <v>1411</v>
      </c>
      <c r="N54" s="128" t="s">
        <v>1411</v>
      </c>
      <c r="O54" s="128" t="s">
        <v>1411</v>
      </c>
      <c r="P54" s="128" t="s">
        <v>1411</v>
      </c>
      <c r="Q54" s="128" t="s">
        <v>1411</v>
      </c>
      <c r="R54" s="128" t="s">
        <v>1411</v>
      </c>
      <c r="S54" s="128" t="s">
        <v>1411</v>
      </c>
      <c r="T54" s="128" t="s">
        <v>1411</v>
      </c>
      <c r="U54" s="128" t="s">
        <v>1411</v>
      </c>
      <c r="V54" s="128" t="s">
        <v>1411</v>
      </c>
      <c r="W54" s="128" t="s">
        <v>1411</v>
      </c>
      <c r="X54" s="128" t="s">
        <v>1411</v>
      </c>
      <c r="Y54" s="128" t="s">
        <v>1411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>
        <v>0</v>
      </c>
      <c r="J55" s="91">
        <v>0</v>
      </c>
      <c r="K55" s="128" t="s">
        <v>1411</v>
      </c>
      <c r="L55" s="128" t="s">
        <v>1411</v>
      </c>
      <c r="M55" s="128" t="s">
        <v>1411</v>
      </c>
      <c r="N55" s="128" t="s">
        <v>1411</v>
      </c>
      <c r="O55" s="128" t="s">
        <v>1411</v>
      </c>
      <c r="P55" s="128" t="s">
        <v>1411</v>
      </c>
      <c r="Q55" s="128" t="s">
        <v>1411</v>
      </c>
      <c r="R55" s="128" t="s">
        <v>1411</v>
      </c>
      <c r="S55" s="128" t="s">
        <v>1411</v>
      </c>
      <c r="T55" s="128" t="s">
        <v>1411</v>
      </c>
      <c r="U55" s="128" t="s">
        <v>1411</v>
      </c>
      <c r="V55" s="128" t="s">
        <v>1411</v>
      </c>
      <c r="W55" s="128" t="s">
        <v>1411</v>
      </c>
      <c r="X55" s="128" t="s">
        <v>1411</v>
      </c>
      <c r="Y55" s="128" t="s">
        <v>1411</v>
      </c>
      <c r="Z55" s="33"/>
    </row>
    <row r="56" spans="1:26">
      <c r="A56" s="122"/>
      <c r="B56" s="93" t="s">
        <v>17</v>
      </c>
      <c r="C56" s="87">
        <v>1.0632424626519821E-6</v>
      </c>
      <c r="D56" s="88">
        <v>-1.7324214849524333E-4</v>
      </c>
      <c r="E56" s="89">
        <v>1.5161505561326481E-6</v>
      </c>
      <c r="F56" s="90">
        <v>-1.5851699913496756E-4</v>
      </c>
      <c r="G56" s="87">
        <v>7.0693942647053277E-7</v>
      </c>
      <c r="H56" s="88">
        <v>-1.5075763573170586E-4</v>
      </c>
      <c r="I56" s="89">
        <v>2.0226182353017873E-7</v>
      </c>
      <c r="J56" s="91">
        <v>-1.4756256118941767E-4</v>
      </c>
      <c r="K56" s="128" t="s">
        <v>1411</v>
      </c>
      <c r="L56" s="128" t="s">
        <v>1411</v>
      </c>
      <c r="M56" s="128" t="s">
        <v>1411</v>
      </c>
      <c r="N56" s="128" t="s">
        <v>1411</v>
      </c>
      <c r="O56" s="128" t="s">
        <v>1411</v>
      </c>
      <c r="P56" s="128" t="s">
        <v>1411</v>
      </c>
      <c r="Q56" s="128" t="s">
        <v>1411</v>
      </c>
      <c r="R56" s="128" t="s">
        <v>1411</v>
      </c>
      <c r="S56" s="128" t="s">
        <v>1411</v>
      </c>
      <c r="T56" s="128" t="s">
        <v>1411</v>
      </c>
      <c r="U56" s="128" t="s">
        <v>1411</v>
      </c>
      <c r="V56" s="128" t="s">
        <v>1411</v>
      </c>
      <c r="W56" s="128" t="s">
        <v>1411</v>
      </c>
      <c r="X56" s="128" t="s">
        <v>1411</v>
      </c>
      <c r="Y56" s="128" t="s">
        <v>1411</v>
      </c>
      <c r="Z56" s="33"/>
    </row>
    <row r="57" spans="1:26">
      <c r="A57" s="122"/>
      <c r="B57" s="94" t="s">
        <v>25</v>
      </c>
      <c r="C57" s="95">
        <v>4.5465957981953409E-2</v>
      </c>
      <c r="D57" s="96">
        <v>1</v>
      </c>
      <c r="E57" s="97">
        <v>4.9427804533153763E-2</v>
      </c>
      <c r="F57" s="98">
        <v>1.0000000000000002</v>
      </c>
      <c r="G57" s="95">
        <v>9.3945355184586798E-2</v>
      </c>
      <c r="H57" s="96">
        <v>1</v>
      </c>
      <c r="I57" s="97">
        <v>0.13143640971237081</v>
      </c>
      <c r="J57" s="99">
        <v>1.0000000000000002</v>
      </c>
      <c r="K57" s="128" t="s">
        <v>1411</v>
      </c>
      <c r="L57" s="128" t="s">
        <v>1411</v>
      </c>
      <c r="M57" s="128" t="s">
        <v>1411</v>
      </c>
      <c r="N57" s="128" t="s">
        <v>1411</v>
      </c>
      <c r="O57" s="128" t="s">
        <v>1411</v>
      </c>
      <c r="P57" s="128" t="s">
        <v>1411</v>
      </c>
      <c r="Q57" s="128" t="s">
        <v>1411</v>
      </c>
      <c r="R57" s="128" t="s">
        <v>1411</v>
      </c>
      <c r="S57" s="128" t="s">
        <v>1411</v>
      </c>
      <c r="T57" s="128" t="s">
        <v>1411</v>
      </c>
      <c r="U57" s="128" t="s">
        <v>1411</v>
      </c>
      <c r="V57" s="128" t="s">
        <v>1411</v>
      </c>
      <c r="W57" s="128" t="s">
        <v>1411</v>
      </c>
      <c r="X57" s="128" t="s">
        <v>1411</v>
      </c>
      <c r="Y57" s="128" t="s">
        <v>1411</v>
      </c>
      <c r="Z57" s="33"/>
    </row>
    <row r="58" spans="1:26">
      <c r="A58" s="122"/>
      <c r="B58" s="100" t="s">
        <v>24</v>
      </c>
      <c r="C58" s="101">
        <v>39100.750879999992</v>
      </c>
      <c r="D58" s="125"/>
      <c r="E58" s="102">
        <v>42693.609029999992</v>
      </c>
      <c r="F58" s="125"/>
      <c r="G58" s="101">
        <v>79981.254239999995</v>
      </c>
      <c r="H58" s="125"/>
      <c r="I58" s="102">
        <v>110675.77709999999</v>
      </c>
      <c r="J58" s="129"/>
      <c r="K58" s="128" t="s">
        <v>1411</v>
      </c>
      <c r="L58" s="128" t="s">
        <v>1411</v>
      </c>
      <c r="M58" s="128" t="s">
        <v>1411</v>
      </c>
      <c r="N58" s="128" t="s">
        <v>1411</v>
      </c>
      <c r="O58" s="128" t="s">
        <v>1411</v>
      </c>
      <c r="P58" s="128" t="s">
        <v>1411</v>
      </c>
      <c r="Q58" s="128" t="s">
        <v>1411</v>
      </c>
      <c r="R58" s="128" t="s">
        <v>1411</v>
      </c>
      <c r="S58" s="128" t="s">
        <v>1411</v>
      </c>
      <c r="T58" s="128" t="s">
        <v>1411</v>
      </c>
      <c r="U58" s="128" t="s">
        <v>1411</v>
      </c>
      <c r="V58" s="128" t="s">
        <v>1411</v>
      </c>
      <c r="W58" s="128" t="s">
        <v>1411</v>
      </c>
      <c r="X58" s="128" t="s">
        <v>1411</v>
      </c>
      <c r="Y58" s="128" t="s">
        <v>1411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1411</v>
      </c>
      <c r="L59" s="128" t="s">
        <v>1411</v>
      </c>
      <c r="M59" s="128" t="s">
        <v>1411</v>
      </c>
      <c r="N59" s="128" t="s">
        <v>1411</v>
      </c>
      <c r="O59" s="128" t="s">
        <v>1411</v>
      </c>
      <c r="P59" s="128" t="s">
        <v>1411</v>
      </c>
      <c r="Q59" s="128" t="s">
        <v>1411</v>
      </c>
      <c r="R59" s="128" t="s">
        <v>1411</v>
      </c>
      <c r="S59" s="128" t="s">
        <v>1411</v>
      </c>
      <c r="T59" s="128" t="s">
        <v>1411</v>
      </c>
      <c r="U59" s="128" t="s">
        <v>1411</v>
      </c>
      <c r="V59" s="128" t="s">
        <v>1411</v>
      </c>
      <c r="W59" s="128" t="s">
        <v>1411</v>
      </c>
      <c r="X59" s="128" t="s">
        <v>1411</v>
      </c>
      <c r="Y59" s="128" t="s">
        <v>1411</v>
      </c>
      <c r="Z59" s="33"/>
    </row>
    <row r="60" spans="1:26">
      <c r="A60" s="122"/>
      <c r="B60" s="86" t="s">
        <v>19</v>
      </c>
      <c r="C60" s="105">
        <v>1.6243959751217792E-2</v>
      </c>
      <c r="D60" s="106">
        <v>0.63529859259936383</v>
      </c>
      <c r="E60" s="107">
        <v>4.7415479411927762E-4</v>
      </c>
      <c r="F60" s="108">
        <v>0.62369492798510029</v>
      </c>
      <c r="G60" s="105">
        <v>2.6202189700562241E-2</v>
      </c>
      <c r="H60" s="106">
        <v>0.6217311662049515</v>
      </c>
      <c r="I60" s="107">
        <v>7.2344493197572454E-2</v>
      </c>
      <c r="J60" s="109">
        <v>0.62491570114742534</v>
      </c>
      <c r="K60" s="128" t="s">
        <v>1411</v>
      </c>
      <c r="L60" s="128" t="s">
        <v>1411</v>
      </c>
      <c r="M60" s="128" t="s">
        <v>1411</v>
      </c>
      <c r="N60" s="128" t="s">
        <v>1411</v>
      </c>
      <c r="O60" s="128" t="s">
        <v>1411</v>
      </c>
      <c r="P60" s="128" t="s">
        <v>1411</v>
      </c>
      <c r="Q60" s="128" t="s">
        <v>1411</v>
      </c>
      <c r="R60" s="128" t="s">
        <v>1411</v>
      </c>
      <c r="S60" s="128" t="s">
        <v>1411</v>
      </c>
      <c r="T60" s="128" t="s">
        <v>1411</v>
      </c>
      <c r="U60" s="128" t="s">
        <v>1411</v>
      </c>
      <c r="V60" s="128" t="s">
        <v>1411</v>
      </c>
      <c r="W60" s="128" t="s">
        <v>1411</v>
      </c>
      <c r="X60" s="128" t="s">
        <v>1411</v>
      </c>
      <c r="Y60" s="128" t="s">
        <v>1411</v>
      </c>
      <c r="Z60" s="33"/>
    </row>
    <row r="61" spans="1:26">
      <c r="A61" s="122"/>
      <c r="B61" s="93" t="s">
        <v>20</v>
      </c>
      <c r="C61" s="87">
        <v>2.9221998230735617E-2</v>
      </c>
      <c r="D61" s="88">
        <v>0.36470140740063628</v>
      </c>
      <c r="E61" s="89">
        <v>4.8953649739034488E-2</v>
      </c>
      <c r="F61" s="90">
        <v>0.37630507201489977</v>
      </c>
      <c r="G61" s="87">
        <v>6.7743165484024565E-2</v>
      </c>
      <c r="H61" s="88">
        <v>0.37826883379504855</v>
      </c>
      <c r="I61" s="89">
        <v>5.9091916514798344E-2</v>
      </c>
      <c r="J61" s="91">
        <v>0.37508429885257472</v>
      </c>
      <c r="K61" s="128" t="s">
        <v>1411</v>
      </c>
      <c r="L61" s="128" t="s">
        <v>1411</v>
      </c>
      <c r="M61" s="128" t="s">
        <v>1411</v>
      </c>
      <c r="N61" s="128" t="s">
        <v>1411</v>
      </c>
      <c r="O61" s="128" t="s">
        <v>1411</v>
      </c>
      <c r="P61" s="128" t="s">
        <v>1411</v>
      </c>
      <c r="Q61" s="128" t="s">
        <v>1411</v>
      </c>
      <c r="R61" s="128" t="s">
        <v>1411</v>
      </c>
      <c r="S61" s="128" t="s">
        <v>1411</v>
      </c>
      <c r="T61" s="128" t="s">
        <v>1411</v>
      </c>
      <c r="U61" s="128" t="s">
        <v>1411</v>
      </c>
      <c r="V61" s="128" t="s">
        <v>1411</v>
      </c>
      <c r="W61" s="128" t="s">
        <v>1411</v>
      </c>
      <c r="X61" s="128" t="s">
        <v>1411</v>
      </c>
      <c r="Y61" s="128" t="s">
        <v>1411</v>
      </c>
      <c r="Z61" s="33"/>
    </row>
    <row r="62" spans="1:26">
      <c r="A62" s="122"/>
      <c r="B62" s="94" t="s">
        <v>25</v>
      </c>
      <c r="C62" s="95">
        <v>4.5465957981953409E-2</v>
      </c>
      <c r="D62" s="96">
        <v>1</v>
      </c>
      <c r="E62" s="97">
        <v>4.9427804533153763E-2</v>
      </c>
      <c r="F62" s="98">
        <v>1</v>
      </c>
      <c r="G62" s="95">
        <v>9.3945355184586798E-2</v>
      </c>
      <c r="H62" s="96">
        <v>1</v>
      </c>
      <c r="I62" s="97">
        <v>0.13143640971237081</v>
      </c>
      <c r="J62" s="99">
        <v>1</v>
      </c>
      <c r="K62" s="128" t="s">
        <v>1411</v>
      </c>
      <c r="L62" s="128" t="s">
        <v>1411</v>
      </c>
      <c r="M62" s="128" t="s">
        <v>1411</v>
      </c>
      <c r="N62" s="128" t="s">
        <v>1411</v>
      </c>
      <c r="O62" s="128" t="s">
        <v>1411</v>
      </c>
      <c r="P62" s="128" t="s">
        <v>1411</v>
      </c>
      <c r="Q62" s="128" t="s">
        <v>1411</v>
      </c>
      <c r="R62" s="128" t="s">
        <v>1411</v>
      </c>
      <c r="S62" s="128" t="s">
        <v>1411</v>
      </c>
      <c r="T62" s="128" t="s">
        <v>1411</v>
      </c>
      <c r="U62" s="128" t="s">
        <v>1411</v>
      </c>
      <c r="V62" s="128" t="s">
        <v>1411</v>
      </c>
      <c r="W62" s="128" t="s">
        <v>1411</v>
      </c>
      <c r="X62" s="128" t="s">
        <v>1411</v>
      </c>
      <c r="Y62" s="128" t="s">
        <v>1411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1411</v>
      </c>
      <c r="L63" s="128" t="s">
        <v>1411</v>
      </c>
      <c r="M63" s="128" t="s">
        <v>1411</v>
      </c>
      <c r="N63" s="128" t="s">
        <v>1411</v>
      </c>
      <c r="O63" s="128" t="s">
        <v>1411</v>
      </c>
      <c r="P63" s="128" t="s">
        <v>1411</v>
      </c>
      <c r="Q63" s="128" t="s">
        <v>1411</v>
      </c>
      <c r="R63" s="128" t="s">
        <v>1411</v>
      </c>
      <c r="S63" s="128" t="s">
        <v>1411</v>
      </c>
      <c r="T63" s="128" t="s">
        <v>1411</v>
      </c>
      <c r="U63" s="128" t="s">
        <v>1411</v>
      </c>
      <c r="V63" s="128" t="s">
        <v>1411</v>
      </c>
      <c r="W63" s="128" t="s">
        <v>1411</v>
      </c>
      <c r="X63" s="128" t="s">
        <v>1411</v>
      </c>
      <c r="Y63" s="128" t="s">
        <v>1411</v>
      </c>
      <c r="Z63" s="33"/>
    </row>
    <row r="64" spans="1:26">
      <c r="A64" s="122"/>
      <c r="B64" s="86" t="s">
        <v>21</v>
      </c>
      <c r="C64" s="105">
        <v>3.610753996256149E-2</v>
      </c>
      <c r="D64" s="106">
        <v>0.73447691922359493</v>
      </c>
      <c r="E64" s="107">
        <v>3.5691787375032556E-2</v>
      </c>
      <c r="F64" s="108">
        <v>0.72436158879608303</v>
      </c>
      <c r="G64" s="105">
        <v>7.3982531191829529E-2</v>
      </c>
      <c r="H64" s="106">
        <v>0.72452451184775324</v>
      </c>
      <c r="I64" s="107">
        <v>0.10334502737501797</v>
      </c>
      <c r="J64" s="109">
        <v>0.72466619043887326</v>
      </c>
      <c r="K64" s="128" t="s">
        <v>1411</v>
      </c>
      <c r="L64" s="128" t="s">
        <v>1411</v>
      </c>
      <c r="M64" s="128" t="s">
        <v>1411</v>
      </c>
      <c r="N64" s="128" t="s">
        <v>1411</v>
      </c>
      <c r="O64" s="128" t="s">
        <v>1411</v>
      </c>
      <c r="P64" s="128" t="s">
        <v>1411</v>
      </c>
      <c r="Q64" s="128" t="s">
        <v>1411</v>
      </c>
      <c r="R64" s="128" t="s">
        <v>1411</v>
      </c>
      <c r="S64" s="128" t="s">
        <v>1411</v>
      </c>
      <c r="T64" s="128" t="s">
        <v>1411</v>
      </c>
      <c r="U64" s="128" t="s">
        <v>1411</v>
      </c>
      <c r="V64" s="128" t="s">
        <v>1411</v>
      </c>
      <c r="W64" s="128" t="s">
        <v>1411</v>
      </c>
      <c r="X64" s="128" t="s">
        <v>1411</v>
      </c>
      <c r="Y64" s="128" t="s">
        <v>1411</v>
      </c>
      <c r="Z64" s="33"/>
    </row>
    <row r="65" spans="1:26">
      <c r="A65" s="122"/>
      <c r="B65" s="93" t="s">
        <v>22</v>
      </c>
      <c r="C65" s="87">
        <v>9.3584180193919154E-3</v>
      </c>
      <c r="D65" s="88">
        <v>0.26552308077640507</v>
      </c>
      <c r="E65" s="89">
        <v>1.3736017158121203E-2</v>
      </c>
      <c r="F65" s="90">
        <v>0.27563841120391691</v>
      </c>
      <c r="G65" s="87">
        <v>1.9962823992757273E-2</v>
      </c>
      <c r="H65" s="88">
        <v>0.27547548815224665</v>
      </c>
      <c r="I65" s="89">
        <v>2.8091382337352842E-2</v>
      </c>
      <c r="J65" s="91">
        <v>0.27533380956112669</v>
      </c>
      <c r="K65" s="128" t="s">
        <v>1411</v>
      </c>
      <c r="L65" s="128" t="s">
        <v>1411</v>
      </c>
      <c r="M65" s="128" t="s">
        <v>1411</v>
      </c>
      <c r="N65" s="128" t="s">
        <v>1411</v>
      </c>
      <c r="O65" s="128" t="s">
        <v>1411</v>
      </c>
      <c r="P65" s="128" t="s">
        <v>1411</v>
      </c>
      <c r="Q65" s="128" t="s">
        <v>1411</v>
      </c>
      <c r="R65" s="128" t="s">
        <v>1411</v>
      </c>
      <c r="S65" s="128" t="s">
        <v>1411</v>
      </c>
      <c r="T65" s="128" t="s">
        <v>1411</v>
      </c>
      <c r="U65" s="128" t="s">
        <v>1411</v>
      </c>
      <c r="V65" s="128" t="s">
        <v>1411</v>
      </c>
      <c r="W65" s="128" t="s">
        <v>1411</v>
      </c>
      <c r="X65" s="128" t="s">
        <v>1411</v>
      </c>
      <c r="Y65" s="128" t="s">
        <v>1411</v>
      </c>
      <c r="Z65" s="33"/>
    </row>
    <row r="66" spans="1:26">
      <c r="A66" s="122"/>
      <c r="B66" s="110" t="s">
        <v>25</v>
      </c>
      <c r="C66" s="111">
        <v>4.5465957981953409E-2</v>
      </c>
      <c r="D66" s="112">
        <v>1</v>
      </c>
      <c r="E66" s="113">
        <v>4.9427804533153763E-2</v>
      </c>
      <c r="F66" s="114">
        <v>1</v>
      </c>
      <c r="G66" s="111">
        <v>9.3945355184586798E-2</v>
      </c>
      <c r="H66" s="112">
        <v>0.99999999999999989</v>
      </c>
      <c r="I66" s="113">
        <v>0.13143640971237081</v>
      </c>
      <c r="J66" s="115">
        <v>1</v>
      </c>
      <c r="K66" s="128" t="s">
        <v>1411</v>
      </c>
      <c r="L66" s="128" t="s">
        <v>1411</v>
      </c>
      <c r="M66" s="128" t="s">
        <v>1411</v>
      </c>
      <c r="N66" s="128" t="s">
        <v>1411</v>
      </c>
      <c r="O66" s="128" t="s">
        <v>1411</v>
      </c>
      <c r="P66" s="128" t="s">
        <v>1411</v>
      </c>
      <c r="Q66" s="128" t="s">
        <v>1411</v>
      </c>
      <c r="R66" s="128" t="s">
        <v>1411</v>
      </c>
      <c r="S66" s="128" t="s">
        <v>1411</v>
      </c>
      <c r="T66" s="128" t="s">
        <v>1411</v>
      </c>
      <c r="U66" s="128" t="s">
        <v>1411</v>
      </c>
      <c r="V66" s="128" t="s">
        <v>1411</v>
      </c>
      <c r="W66" s="128" t="s">
        <v>1411</v>
      </c>
      <c r="X66" s="128" t="s">
        <v>1411</v>
      </c>
      <c r="Y66" s="128" t="s">
        <v>1411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28515625" customWidth="1"/>
    <col min="5" max="5" width="22.140625" customWidth="1"/>
    <col min="6" max="6" width="7" customWidth="1"/>
    <col min="9" max="9" width="48.7109375" customWidth="1"/>
    <col min="10" max="10" width="59.28515625" customWidth="1"/>
    <col min="11" max="11" width="12.28515625" customWidth="1"/>
    <col min="15" max="15" width="48.7109375" customWidth="1"/>
    <col min="16" max="16" width="37.28515625" customWidth="1"/>
    <col min="17" max="17" width="13.28515625" customWidth="1"/>
    <col min="19" max="20" width="0" hidden="1" customWidth="1"/>
    <col min="21" max="21" width="23.7109375" hidden="1" customWidth="1"/>
    <col min="22" max="22" width="27.140625" hidden="1" customWidth="1"/>
    <col min="23" max="23" width="14.285156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30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24</v>
      </c>
      <c r="AC3" s="16">
        <f>VLOOKUP(הנחיות!B22,AA5:AB9,2,0)</f>
        <v>4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2024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31.03.24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42.7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30.06.24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30.09.24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31.12.24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30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42.7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42.7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42.7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30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42.7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42.7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30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42.7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42.7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42.7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42.7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42.7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42.7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42.7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42.7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42.7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42.7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42.7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42.7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42.7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42.7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42.7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42.7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42.7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42.7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42.7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42.7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30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>
      <c r="A199" s="53">
        <v>100000</v>
      </c>
      <c r="B199" s="55" t="s">
        <v>86</v>
      </c>
      <c r="C199" s="55" t="s">
        <v>1395</v>
      </c>
      <c r="D199" s="62" t="s">
        <v>896</v>
      </c>
      <c r="E199" s="63">
        <v>123456789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>
      <c r="A200" s="53">
        <v>100000</v>
      </c>
      <c r="B200" s="55" t="s">
        <v>86</v>
      </c>
      <c r="C200" s="55" t="s">
        <v>1395</v>
      </c>
      <c r="D200" s="62" t="s">
        <v>896</v>
      </c>
      <c r="E200" s="63">
        <v>123456789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30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30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30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30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 ht="30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30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30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 ht="30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30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30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400000</v>
      </c>
      <c r="N288" s="67" t="s">
        <v>86</v>
      </c>
      <c r="O288" s="67" t="s">
        <v>1397</v>
      </c>
      <c r="P288" s="67" t="s">
        <v>83</v>
      </c>
      <c r="Q288" s="66">
        <v>123456789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400000</v>
      </c>
      <c r="N289" s="67" t="s">
        <v>86</v>
      </c>
      <c r="O289" s="67" t="s">
        <v>1397</v>
      </c>
      <c r="P289" s="67" t="s">
        <v>83</v>
      </c>
      <c r="Q289" s="66">
        <v>123456789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400000</v>
      </c>
      <c r="N290" s="67" t="s">
        <v>86</v>
      </c>
      <c r="O290" s="67" t="s">
        <v>1397</v>
      </c>
      <c r="P290" s="67" t="s">
        <v>83</v>
      </c>
      <c r="Q290" s="66">
        <v>123456789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400000</v>
      </c>
      <c r="N291" s="67" t="s">
        <v>86</v>
      </c>
      <c r="O291" s="67" t="s">
        <v>1397</v>
      </c>
      <c r="P291" s="67" t="s">
        <v>83</v>
      </c>
      <c r="Q291" s="66">
        <v>123456789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2025-01-27T07:01:43Z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