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F76989A7-FD06-4D28-B00D-8BBF43EA79D0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אופציות!$A$1:$AZ$33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'!$A$1:$AZ$15</definedName>
    <definedName name="_xlnm.Print_Area" localSheetId="23">'זכויות מקרקעין'!$A$1:$AZ$18</definedName>
    <definedName name="_xlnm.Print_Area" localSheetId="10">'חוזים עתידיים'!$A$1:$AZ$17</definedName>
    <definedName name="_xlnm.Print_Area" localSheetId="26">'יתרת התחייבות להשקעה'!$A$1:$AZ$12</definedName>
    <definedName name="_xlnm.Print_Area" localSheetId="8">'כתבי אופציה'!$A$1:$AZ$19</definedName>
    <definedName name="_xlnm.Print_Area" localSheetId="12">'לא סחיר- תעודות התחייבות ממשלתי'!$A$1:$AZ$32</definedName>
    <definedName name="_xlnm.Print_Area" localSheetId="14">'לא סחיר - אג"ח קונצרני'!$A$1:$AZ$27</definedName>
    <definedName name="_xlnm.Print_Area" localSheetId="18">'לא סחיר - אופציות'!$A$1:$AZ$35</definedName>
    <definedName name="_xlnm.Print_Area" localSheetId="19">'לא סחיר - חוזים עתידיים'!$A$1:$AZ$41</definedName>
    <definedName name="_xlnm.Print_Area" localSheetId="17">'לא סחיר - כתבי אופציה'!$A$1:$AZ$17</definedName>
    <definedName name="_xlnm.Print_Area" localSheetId="20">'לא סחיר - מוצרים מובנים'!$A$1:$AZ$33</definedName>
    <definedName name="_xlnm.Print_Area" localSheetId="15">'לא סחיר - מניות'!$A$1:$AZ$20</definedName>
    <definedName name="_xlnm.Print_Area" localSheetId="16">'לא סחיר - קרנות השקעה'!$A$1:$AZ$31</definedName>
    <definedName name="_xlnm.Print_Area" localSheetId="13">'לא סחיר - תעודות חוב מסחריות'!$A$1:$AZ$27</definedName>
    <definedName name="_xlnm.Print_Area" localSheetId="11">'מוצרים מובנים'!$A$1:$AZ$33</definedName>
    <definedName name="_xlnm.Print_Area" localSheetId="1">מזומנים!$A$1:$AZ$30</definedName>
    <definedName name="_xlnm.Print_Area" localSheetId="5">מניות!$A$1:$AZ$28</definedName>
    <definedName name="_xlnm.Print_Area" localSheetId="0">'סכום נכסי הקרן'!$A$1:$AZ$47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נאמנות'!$A$1:$AZ$31</definedName>
    <definedName name="_xlnm.Print_Area" localSheetId="6">'קרנות סל'!$A$1:$AZ$41</definedName>
    <definedName name="_xlnm.Print_Area" localSheetId="2">'תעודות התחייבות ממשלתיות'!$A$1:$AZ$27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0" l="1"/>
  <c r="J11" i="20"/>
  <c r="J12" i="20"/>
  <c r="J14" i="20"/>
  <c r="J15" i="20"/>
  <c r="J16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9" i="20"/>
  <c r="I10" i="20"/>
  <c r="I11" i="20"/>
  <c r="I12" i="20"/>
  <c r="I14" i="20"/>
  <c r="I15" i="20"/>
  <c r="I16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9" i="20"/>
  <c r="H17" i="20"/>
  <c r="J17" i="20" s="1"/>
  <c r="K9" i="2"/>
  <c r="K10" i="2"/>
  <c r="K12" i="2"/>
  <c r="K13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8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I14" i="2"/>
  <c r="J14" i="2" s="1"/>
  <c r="J13" i="2"/>
  <c r="J12" i="2"/>
  <c r="I11" i="2"/>
  <c r="J11" i="2" s="1"/>
  <c r="J10" i="2"/>
  <c r="J9" i="2"/>
  <c r="J8" i="2"/>
  <c r="I17" i="20" l="1"/>
  <c r="H13" i="20"/>
  <c r="I13" i="20" s="1"/>
  <c r="J13" i="20"/>
  <c r="K11" i="2"/>
  <c r="K14" i="2"/>
</calcChain>
</file>

<file path=xl/sharedStrings.xml><?xml version="1.0" encoding="utf-8"?>
<sst xmlns="http://schemas.openxmlformats.org/spreadsheetml/2006/main" count="6503" uniqueCount="306">
  <si>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</si>
  <si>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</si>
  <si>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</si>
  <si>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</si>
  <si>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</si>
  <si>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</si>
  <si>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</si>
  <si>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</si>
  <si>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</si>
  <si>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</si>
  <si>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</si>
  <si>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</si>
  <si>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</si>
  <si>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</si>
  <si>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</si>
  <si>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</si>
  <si>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</si>
  <si>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</si>
  <si>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</si>
  <si>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</si>
  <si>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</si>
  <si>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</si>
  <si>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</si>
  <si>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</si>
  <si>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</si>
  <si>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</si>
  <si>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</si>
  <si>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</si>
  <si>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</si>
  <si>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</si>
  <si>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</si>
  <si>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</si>
  <si>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</si>
  <si>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</si>
  <si>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</si>
  <si>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</si>
  <si>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</si>
  <si>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</si>
  <si>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</si>
  <si>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</si>
  <si>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</si>
  <si>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</si>
  <si>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</si>
  <si>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</si>
  <si>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</si>
  <si>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</si>
  <si>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</si>
  <si>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</si>
  <si>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</si>
  <si>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</si>
  <si>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</si>
  <si>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</si>
  <si>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</si>
  <si>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</si>
  <si>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</si>
  <si>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</si>
  <si>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</si>
  <si>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</si>
  <si>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</si>
  <si>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</si>
  <si>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</si>
  <si>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</si>
  <si>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</si>
  <si>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</si>
  <si>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</si>
  <si>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</si>
  <si>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</si>
  <si>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</si>
  <si>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</si>
  <si>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</si>
  <si>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</si>
  <si>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</si>
  <si>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</si>
  <si>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</si>
  <si>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</si>
  <si>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</si>
  <si>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</si>
  <si>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</si>
  <si>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</si>
  <si>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</si>
  <si>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</si>
  <si>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</si>
  <si>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</si>
  <si>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</si>
  <si>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</si>
  <si>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</si>
  <si>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</si>
  <si>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</si>
  <si>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</si>
  <si>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</si>
  <si>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</si>
  <si>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</si>
  <si>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</si>
  <si>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</si>
  <si>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</si>
  <si>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</si>
  <si>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</si>
  <si>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שקל חדש</t>
  </si>
  <si>
    <t>9. חוזים עתידיים</t>
  </si>
  <si>
    <t>דולר אמריקאי</t>
  </si>
  <si>
    <t>אירו</t>
  </si>
  <si>
    <t>סה"כ חוזים עתידיים</t>
  </si>
  <si>
    <t>אחר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</si>
  <si>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</si>
  <si>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</si>
  <si>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</si>
  <si>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</si>
  <si>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</si>
  <si>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</si>
  <si>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</si>
  <si>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</si>
  <si>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</si>
  <si>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</si>
  <si>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</si>
  <si>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</si>
  <si>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</si>
  <si>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</si>
  <si>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</si>
  <si>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</si>
  <si>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</si>
  <si>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</si>
  <si>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</si>
  <si>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</si>
  <si>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</si>
  <si>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</si>
  <si>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</si>
  <si>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</si>
  <si>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</si>
  <si>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</si>
  <si>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</si>
  <si>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</si>
  <si>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</si>
  <si>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</si>
  <si>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</si>
  <si>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</si>
  <si>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</si>
  <si>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</si>
  <si>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</si>
  <si>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</si>
  <si>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</si>
  <si>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</si>
  <si>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</si>
  <si>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</si>
  <si>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</si>
  <si>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</si>
  <si>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</si>
  <si>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</si>
  <si>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</si>
  <si>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</si>
  <si>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</si>
  <si>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</si>
  <si>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</si>
  <si>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</si>
  <si>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</si>
  <si>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</si>
  <si>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</si>
  <si>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</si>
  <si>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</si>
  <si>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</si>
  <si>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</si>
  <si>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</si>
  <si>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</si>
  <si>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20001- 10-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</si>
  <si>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</si>
  <si>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</si>
  <si>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</si>
  <si>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</si>
  <si>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</si>
  <si>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</si>
  <si>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</si>
  <si>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</si>
  <si>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</si>
  <si>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</si>
  <si>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</si>
  <si>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</si>
  <si>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</si>
  <si>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</si>
  <si>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</si>
  <si>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</si>
  <si>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</si>
  <si>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</si>
  <si>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</si>
  <si>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</si>
  <si>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</si>
  <si>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</si>
  <si>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</si>
  <si>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</si>
  <si>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</si>
  <si>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</si>
  <si>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</si>
  <si>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</si>
  <si>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תכלית 500 PR P&amp;S- מיטב תכלית קרנות נאמנות בע"מ</t>
  </si>
  <si>
    <t>1144385</t>
  </si>
  <si>
    <t>513534974</t>
  </si>
  <si>
    <t>מניות</t>
  </si>
  <si>
    <t>קסם S&amp;P 500 (4D) ETF- קסם קרנות נאמנות בע"מ</t>
  </si>
  <si>
    <t>1146471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</si>
  <si>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</si>
  <si>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</si>
  <si>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</si>
  <si>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</si>
  <si>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</si>
  <si>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S&amp;P 500 UCITS ETF- Amundi Asset Management</t>
  </si>
  <si>
    <t>LU1681049018</t>
  </si>
  <si>
    <t>ISHARES S&amp;P500 SWAP UCITS- BlackRock  Asset Managment</t>
  </si>
  <si>
    <t>IE00BMTX1Y45</t>
  </si>
  <si>
    <t>SOURCE S&amp;P 500 UCITS ETF- Invesco investment management limited</t>
  </si>
  <si>
    <t>IE00B3YCGJ38</t>
  </si>
  <si>
    <t>LSE</t>
  </si>
  <si>
    <t>Lyxor Etf S&amp;P 500- LYXOR ETF</t>
  </si>
  <si>
    <t>LU0496786657</t>
  </si>
  <si>
    <t>X S@P 500 SWAP 1D- Xtrackers</t>
  </si>
  <si>
    <t>LU2009147757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</si>
  <si>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</si>
  <si>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</si>
  <si>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</si>
  <si>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</si>
  <si>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</si>
  <si>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</si>
  <si>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</si>
  <si>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</si>
  <si>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</si>
  <si>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</si>
  <si>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S&amp;P500 EMINI FUTURE MAR24-מחקה מדד</t>
  </si>
  <si>
    <t>13175321</t>
  </si>
  <si>
    <t>Other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</si>
  <si>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</si>
  <si>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</si>
  <si>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</si>
  <si>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</si>
  <si>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</si>
  <si>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</si>
  <si>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</si>
  <si>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</si>
  <si>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</si>
  <si>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</si>
  <si>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</si>
  <si>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</si>
  <si>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</si>
  <si>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</si>
  <si>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</si>
  <si>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</si>
  <si>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</si>
  <si>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</si>
  <si>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</si>
  <si>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</si>
  <si>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</si>
  <si>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</si>
  <si>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</si>
  <si>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</si>
  <si>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</si>
  <si>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</si>
  <si>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</si>
  <si>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</si>
  <si>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</si>
  <si>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</si>
  <si>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</si>
  <si>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</si>
  <si>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</si>
  <si>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</si>
  <si>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</si>
  <si>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</si>
  <si>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</si>
  <si>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</si>
  <si>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</si>
  <si>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</si>
  <si>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</si>
  <si>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</si>
  <si>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</si>
  <si>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</si>
  <si>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בטחונות דולר ארצות הברית לאומי</t>
  </si>
  <si>
    <t>300011017</t>
  </si>
  <si>
    <t>פקדון מרג'ין דולר JP MORGAN</t>
  </si>
  <si>
    <t>300018517</t>
  </si>
  <si>
    <t>מגדל מקפת קרנות פנסיה וקופות גמל בע"מ</t>
  </si>
  <si>
    <t>מגדל גמל להשקעה מסלול מחקה מדד S&amp;P500</t>
  </si>
  <si>
    <t>בנק לאומי לישראל בע"מ</t>
  </si>
  <si>
    <t>20003- 10- בנק לאומי</t>
  </si>
  <si>
    <t>JP MORGAN</t>
  </si>
  <si>
    <t>20001- 85- JP MORGAN</t>
  </si>
  <si>
    <t>A-</t>
  </si>
  <si>
    <t>S&amp;P</t>
  </si>
  <si>
    <t>NR</t>
  </si>
  <si>
    <t>+USD/-ILS 3.6 28-05-24 (10) -190</t>
  </si>
  <si>
    <t>10000543</t>
  </si>
  <si>
    <t>ל.ר.</t>
  </si>
  <si>
    <t>+USD/-ILS 3.6038 28-05-24 (10) -202</t>
  </si>
  <si>
    <t>10000541</t>
  </si>
  <si>
    <t>+USD/-ILS 3.6048 28-05-24 (10) -202</t>
  </si>
  <si>
    <t>10000542</t>
  </si>
  <si>
    <t>+USD/-ILS 3.6536 28-05-24 (10) -344</t>
  </si>
  <si>
    <t>10000523</t>
  </si>
  <si>
    <t>+USD/-ILS 3.672 28-05-24 (10) -310</t>
  </si>
  <si>
    <t>10000529</t>
  </si>
  <si>
    <t>+USD/-ILS 3.6817 28-05-24 (10) -298</t>
  </si>
  <si>
    <t>10000530</t>
  </si>
  <si>
    <t>+USD/-ILS 3.6835 28-05-24 (10) -265</t>
  </si>
  <si>
    <t>10000534</t>
  </si>
  <si>
    <t>+USD/-ILS 3.6875 28-05-24 (10) -295</t>
  </si>
  <si>
    <t>10000531</t>
  </si>
  <si>
    <t>+USD/-ILS 3.694 28-05-24 (10) -320</t>
  </si>
  <si>
    <t>10000525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</si>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</sst>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4" fontId="0" fillId="0" borderId="0" xfId="0" applyNumberForma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0E052B-46AB-4DF1-898D-CAB1B0A697F1}" name="RowTitleRegion1.b1.c4.1" displayName="RowTitleRegion1.b1.c4.1" ref="B1:C4" totalsRowShown="0" tableBorderDxfId="509">
  <autoFilter ref="B1:C4" xr:uid="{BA0E052B-46AB-4DF1-898D-CAB1B0A697F1}">
    <filterColumn colId="0" hiddenButton="1"/>
    <filterColumn colId="1" hiddenButton="1"/>
  </autoFilter>
  <tableColumns count="2">
    <tableColumn id="1" xr3:uid="{116A0C6E-E0D0-426F-B699-B39E9E5FB8EB}" name="תאריך הדיווח" dataDxfId="508" dataCellStyle="Normal_2007-16618"/>
    <tableColumn id="2" xr3:uid="{6279FFFC-38BC-40C6-82D9-395E0ADEE5FE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0D9A18-ACFF-4FA1-9342-09C3A64E4509}" name="TitleRegion1.a5.d47.2" displayName="TitleRegion1.a5.d47.2" ref="A5:D47" totalsRowShown="0">
  <autoFilter ref="A5:D47" xr:uid="{CC0D9A18-ACFF-4FA1-9342-09C3A64E4509}">
    <filterColumn colId="0" hiddenButton="1"/>
    <filterColumn colId="1" hiddenButton="1"/>
    <filterColumn colId="2" hiddenButton="1"/>
    <filterColumn colId="3" hiddenButton="1"/>
  </autoFilter>
  <tableColumns count="4">
    <tableColumn id="1" xr3:uid="{AEC314EA-B673-48DB-A454-9B92ED37C46C}" name="ריק במקור" dataDxfId="507" dataCellStyle="Normal_2007-16618"/>
    <tableColumn id="2" xr3:uid="{332F883A-EC3D-4380-8FCC-BA8B3840559D}" name="סכום נכסי ההשקעה:" dataDxfId="506" dataCellStyle="Normal_2007-16618"/>
    <tableColumn id="3" xr3:uid="{852AB166-9436-4DC1-9A67-D79821C9812B}" name="ריק במקור2"/>
    <tableColumn id="4" xr3:uid="{E097D8EB-7238-4AE3-8217-4E2B85520A64}" name="ריק במקור3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B38990-4426-4CBF-A764-10C94E2C56A1}" name="RowTitleRegion1.a1.b4.1" displayName="RowTitleRegion1.a1.b4.1" ref="A1:B4" totalsRowShown="0">
  <autoFilter ref="A1:B4" xr:uid="{A2B38990-4426-4CBF-A764-10C94E2C56A1}">
    <filterColumn colId="0" hiddenButton="1"/>
    <filterColumn colId="1" hiddenButton="1"/>
  </autoFilter>
  <tableColumns count="2">
    <tableColumn id="1" xr3:uid="{0DD94278-6E97-4021-BED7-154A52B2992A}" name="תאריך הדיווח" dataDxfId="505" dataCellStyle="Normal_2007-16618"/>
    <tableColumn id="2" xr3:uid="{8E2DC214-875D-4840-B5FC-CEDF9DC54281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89D44D-3487-4416-992B-94235ACB2E21}" name="TitleRegion1.a5.k30.1" displayName="TitleRegion1.a5.k30.1" ref="A5:K30" totalsRowShown="0" headerRowDxfId="496" headerRowBorderDxfId="503" tableBorderDxfId="504">
  <autoFilter ref="A5:K30" xr:uid="{1E89D44D-3487-4416-992B-94235ACB2E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47A0C38-AEDE-4663-92F7-C59AD6A0B857}" name="שם המנפיק/שם נייר ערך "/>
    <tableColumn id="2" xr3:uid="{4B9B504C-6721-4A58-90A6-30747C21F440}" name="מספר ני&quot;ע" dataDxfId="502"/>
    <tableColumn id="3" xr3:uid="{A1640C25-FC39-43D1-A7AF-1CD9FE6E086D}" name="מספר מנפיק" dataDxfId="501"/>
    <tableColumn id="4" xr3:uid="{09604C3A-094A-496D-AF3C-136231674221}" name="דירוג" dataDxfId="500"/>
    <tableColumn id="5" xr3:uid="{25FFE729-CFFE-491F-9D21-D464E2AB1187}" name="שם מדרג" dataDxfId="499"/>
    <tableColumn id="6" xr3:uid="{498FDBBD-B84F-4E57-8FFD-E675F8E15F70}" name="סוג מטבע" dataDxfId="498"/>
    <tableColumn id="7" xr3:uid="{751A1998-2228-4123-B16A-C7787E4B6B8C}" name="שיעור ריבית" dataDxfId="497"/>
    <tableColumn id="8" xr3:uid="{EDD1D793-EC70-48FD-9F8A-CD113F5CCB15}" name="תשואה לפידיון"/>
    <tableColumn id="9" xr3:uid="{D42CA481-9035-4A11-87C7-6132527B40C8}" name="שווי שוק"/>
    <tableColumn id="10" xr3:uid="{D197D222-669F-4B8E-A423-6549BE14AF2E}" name="שעור מנכסי אפיק ההשקעה"/>
    <tableColumn id="11" xr3:uid="{4E58F101-43FC-4C7E-9D51-AD28E95A8167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0E4BCC0-71C9-4FA4-A125-B63D887EB2F2}" name="RowTitleRegion1.a1.b4.1" displayName="RowTitleRegion1.a1.b4.1_" ref="A1:B4" totalsRowShown="0" tableBorderDxfId="495">
  <autoFilter ref="A1:B4" xr:uid="{80E4BCC0-71C9-4FA4-A125-B63D887EB2F2}">
    <filterColumn colId="0" hiddenButton="1"/>
    <filterColumn colId="1" hiddenButton="1"/>
  </autoFilter>
  <tableColumns count="2">
    <tableColumn id="1" xr3:uid="{4415E7DB-EBD6-483E-BD19-1F92CA4B11C9}" name="תאריך הדיווח" dataDxfId="494" dataCellStyle="Normal_2007-16618"/>
    <tableColumn id="2" xr3:uid="{4C8BF774-0600-4557-A409-C669B98DCB77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66DD5F6-2B66-4609-9272-E379D33F7E08}" name="TitleRegion1.a6.q27.1" displayName="TitleRegion1.a6.q27.1" ref="A6:Q27" totalsRowShown="0" headerRowDxfId="474" dataDxfId="475" headerRowBorderDxfId="492" tableBorderDxfId="493">
  <autoFilter ref="A6:Q27" xr:uid="{766DD5F6-2B66-4609-9272-E379D33F7E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D22391E5-E681-4BFE-A07E-7D663ADD949D}" name="שם המנפיק/שם נייר ערך "/>
    <tableColumn id="2" xr3:uid="{240B4EC2-A470-4759-B22D-FB5FBC417DA1}" name="מספר ני&quot;ע" dataDxfId="491"/>
    <tableColumn id="3" xr3:uid="{328D12E0-CB20-4DA4-8FBA-942E6EA9652F}" name="זירת מסחר" dataDxfId="490"/>
    <tableColumn id="4" xr3:uid="{A4F1C0D3-986A-4196-A726-00CA46ED0C81}" name="דירוג" dataDxfId="489"/>
    <tableColumn id="5" xr3:uid="{1CE10871-1D5B-454B-B60A-DABC8C718F0C}" name="שם מדרג" dataDxfId="488"/>
    <tableColumn id="6" xr3:uid="{CC3392D6-A1E9-4837-8EC1-C3E6F424E236}" name="תאריך רכישה" dataDxfId="487"/>
    <tableColumn id="7" xr3:uid="{8B8948D3-B4A2-44D5-A5B9-6FED1AE67991}" name="מח&quot;מ" dataDxfId="486"/>
    <tableColumn id="8" xr3:uid="{EC6E1362-69EB-4AFF-B641-32D711C68630}" name="סוג מטבע" dataDxfId="485"/>
    <tableColumn id="9" xr3:uid="{C335BC58-7D1B-48D4-8B40-7776001A59FB}" name="שיעור ריבית" dataDxfId="484"/>
    <tableColumn id="10" xr3:uid="{CE4B6793-DF25-45D0-B848-E20AEAC9F8E8}" name="תשואה לפידיון" dataDxfId="483"/>
    <tableColumn id="11" xr3:uid="{35245152-E716-40A4-A517-EF3EFA5C7682}" name="ערך נקוב****" dataDxfId="482"/>
    <tableColumn id="12" xr3:uid="{EEC37DC6-704E-4BF5-AA59-05E597EF8FE9}" name="שער***" dataDxfId="481"/>
    <tableColumn id="13" xr3:uid="{E97B0235-D585-434D-B35D-27821302DB26}" name="פדיון/ריבית/דיבידנד לקבל*****  " dataDxfId="480"/>
    <tableColumn id="14" xr3:uid="{3A184A44-44FC-4D49-A76A-EBED16F36909}" name="שווי שוק" dataDxfId="479"/>
    <tableColumn id="15" xr3:uid="{B3EA5621-80C3-4661-AEC2-F0B85EE98884}" name="שעור מערך נקוב**** מונפק" dataDxfId="478"/>
    <tableColumn id="16" xr3:uid="{517C59A7-9D73-45C3-86C8-C0FD28AD3BEA}" name="שעור מנכסי אפיק ההשקעה" dataDxfId="477"/>
    <tableColumn id="17" xr3:uid="{410A915B-CCE8-4C0B-A361-48013E1D7B26}" name="שעור מסך נכסי השקעה**" dataDxfId="47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9D4DA1-F7B9-4A45-9AA0-A40ABD7C7B7C}" name="RowTitleRegion1.a1.b4.1" displayName="_RowTitleRegion1.a1.b4.1" ref="A1:B4" totalsRowShown="0" tableBorderDxfId="473">
  <autoFilter ref="A1:B4" xr:uid="{E09D4DA1-F7B9-4A45-9AA0-A40ABD7C7B7C}">
    <filterColumn colId="0" hiddenButton="1"/>
    <filterColumn colId="1" hiddenButton="1"/>
  </autoFilter>
  <tableColumns count="2">
    <tableColumn id="1" xr3:uid="{725217ED-3AAB-47A7-87D6-4589618D91C4}" name="תאריך הדיווח" dataDxfId="472" dataCellStyle="Normal_2007-16618"/>
    <tableColumn id="2" xr3:uid="{0EDC3184-5D8E-4048-BE04-8FE1AFC85DE6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BF5186-EF8D-41A5-87F0-307F685DCA22}" name="TitleRegion1.a6.t26.1" displayName="TitleRegion1.a6.t26.1" ref="A6:T26" totalsRowShown="0" headerRowDxfId="449" dataDxfId="450" headerRowBorderDxfId="470" tableBorderDxfId="471">
  <autoFilter ref="A6:T26" xr:uid="{FDBF5186-EF8D-41A5-87F0-307F685DCA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E5DEAAFE-6279-4ADB-A17A-2FD99E646ECF}" name="שם המנפיק/שם נייר ערך "/>
    <tableColumn id="2" xr3:uid="{379956D0-B17F-4F16-8A27-5D697FF9A8DA}" name="מספר ני&quot;ע" dataDxfId="469"/>
    <tableColumn id="3" xr3:uid="{DAAAC10D-F6AB-48B3-8AB9-A820120E0A22}" name="זירת מסחר" dataDxfId="468"/>
    <tableColumn id="4" xr3:uid="{9B1E9FC5-6A0C-4D44-9898-42DA671EABD2}" name="ספק מידע" dataDxfId="467"/>
    <tableColumn id="5" xr3:uid="{0EBDAC6A-55A6-4899-9A70-70CEA9BE5C5B}" name="מספר מנפיק" dataDxfId="466"/>
    <tableColumn id="6" xr3:uid="{81C2E476-2D62-4C2E-A310-9B1217796BC3}" name="ענף מסחר" dataDxfId="465"/>
    <tableColumn id="7" xr3:uid="{83195F98-55F2-4F6B-8DCA-943B51995F53}" name="דירוג" dataDxfId="464"/>
    <tableColumn id="8" xr3:uid="{91ABDF75-348C-48EE-9CF7-F536D6435D18}" name="שם מדרג" dataDxfId="463"/>
    <tableColumn id="9" xr3:uid="{1A27A920-823E-4FD4-AB46-7487CC62D656}" name="תאריך רכישה" dataDxfId="462"/>
    <tableColumn id="10" xr3:uid="{72EF5B5D-2587-4F30-90EC-21986BFD3E87}" name="מח&quot;מ" dataDxfId="461"/>
    <tableColumn id="11" xr3:uid="{98304AC7-E896-47F7-ADB7-8ECB5059F335}" name="סוג מטבע" dataDxfId="460"/>
    <tableColumn id="12" xr3:uid="{6C0D79C4-0A36-48B0-91B5-DB6867DCCC6F}" name="שיעור ריבית" dataDxfId="459"/>
    <tableColumn id="13" xr3:uid="{EB2CC7D1-B4BC-492B-A809-D66F39F7F64C}" name="תשואה לפידיון" dataDxfId="458"/>
    <tableColumn id="14" xr3:uid="{EFEFD9BB-F959-4DD3-8388-C7ADCB04476A}" name="ערך נקוב****" dataDxfId="457"/>
    <tableColumn id="15" xr3:uid="{29E80071-C090-414B-A966-95D78DB26708}" name="שער***" dataDxfId="456"/>
    <tableColumn id="16" xr3:uid="{78AC6E6D-8B09-4576-B4EA-062309618069}" name="פדיון/ריבית/דיבידנד לקבל*****  " dataDxfId="455"/>
    <tableColumn id="17" xr3:uid="{27E18EF1-8C5B-4689-8D9C-0E9C9FBFBF1F}" name="שווי שוק" dataDxfId="454"/>
    <tableColumn id="18" xr3:uid="{651CA9BA-D8E2-4CF9-9D98-9F57E4F874B7}" name="שעור מערך נקוב מונפק" dataDxfId="453"/>
    <tableColumn id="19" xr3:uid="{9D684607-75A0-469C-AA13-428B473D5897}" name="שעור מנכסי אפיק ההשקעה" dataDxfId="452"/>
    <tableColumn id="20" xr3:uid="{2264CDA6-09A0-4DB3-9C76-118E707893B1}" name="שעור מסך נכסי השקעה**" dataDxfId="45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DBA8133-4C85-4BF2-AD41-6B8885E5088C}" name="RowTitleRegion1.a1.b4.1" displayName="_RowTitleRegion1.a1.b4.1_1" ref="A1:B4" totalsRowShown="0" tableBorderDxfId="448">
  <autoFilter ref="A1:B4" xr:uid="{9DBA8133-4C85-4BF2-AD41-6B8885E5088C}">
    <filterColumn colId="0" hiddenButton="1"/>
    <filterColumn colId="1" hiddenButton="1"/>
  </autoFilter>
  <tableColumns count="2">
    <tableColumn id="1" xr3:uid="{BFF1B49C-8C9A-4C87-849B-70440A0D2AD8}" name="תאריך הדיווח" dataDxfId="447" dataCellStyle="Normal_2007-16618"/>
    <tableColumn id="2" xr3:uid="{A4C47793-39F9-477E-A76A-B37BAD131ACE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77BD191-6CE2-45D1-B84A-735DF3970AFA}" name="TitleRegion1.a6.t28.1" displayName="TitleRegion1.a6.t28.1" ref="A6:T28" totalsRowShown="0" headerRowDxfId="424" dataDxfId="425" headerRowBorderDxfId="445" tableBorderDxfId="446">
  <autoFilter ref="A6:T28" xr:uid="{877BD191-6CE2-45D1-B84A-735DF3970AF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CEF7CD0-67B2-4489-A125-EC4B75DC6871}" name="שם המנפיק/שם נייר ערך "/>
    <tableColumn id="2" xr3:uid="{C57DF266-7B51-43A9-A134-BCA2713CBC8A}" name="מספר ני&quot;ע" dataDxfId="444"/>
    <tableColumn id="3" xr3:uid="{468D414E-9006-46FE-B49F-277D7F8D4ABE}" name="זירת מסחר" dataDxfId="443"/>
    <tableColumn id="4" xr3:uid="{50666A0D-8650-477B-AECD-C9619D130746}" name="ספק מידע" dataDxfId="442"/>
    <tableColumn id="5" xr3:uid="{CDCF70B0-ECF7-42EC-BEB3-BEA7B75C859C}" name="מספר מנפיק" dataDxfId="441"/>
    <tableColumn id="6" xr3:uid="{BE45EEEB-0C7B-4DCF-9675-8BB7E01885C5}" name="ענף מסחר" dataDxfId="440"/>
    <tableColumn id="7" xr3:uid="{96DE3078-6978-4AB7-8377-6FB5C70BD58A}" name="דירוג" dataDxfId="439"/>
    <tableColumn id="8" xr3:uid="{44294EB8-568B-4708-B60B-ACBCF1B8F10A}" name="שם מדרג" dataDxfId="438"/>
    <tableColumn id="9" xr3:uid="{50B702C9-162F-4063-A6A9-63E2BB278238}" name="תאריך רכישה" dataDxfId="437"/>
    <tableColumn id="10" xr3:uid="{97730A47-A18A-4920-A64F-1EF97DB2D046}" name="מח&quot;מ" dataDxfId="436"/>
    <tableColumn id="11" xr3:uid="{A2B3D699-8807-43BC-A506-D1845A1697CE}" name="סוג מטבע" dataDxfId="435"/>
    <tableColumn id="12" xr3:uid="{89EBD70C-160B-4C05-AE52-D119B199DEF4}" name="שיעור ריבית" dataDxfId="434"/>
    <tableColumn id="13" xr3:uid="{BB90F8A9-9EEF-41F6-A031-A17C039F9790}" name="תשואה לפידיון" dataDxfId="433"/>
    <tableColumn id="14" xr3:uid="{AA2E76B6-09E0-452D-95FE-71AEB731C39A}" name="ערך נקוב****" dataDxfId="432"/>
    <tableColumn id="15" xr3:uid="{464D61EF-742E-49A7-97C9-1B5B04EA6DCF}" name="שער***" dataDxfId="431"/>
    <tableColumn id="16" xr3:uid="{1C3F2CCB-7F8A-4954-B458-92E32345AA95}" name="פדיון/ריבית/דיבידנד לקבל*****  " dataDxfId="430"/>
    <tableColumn id="17" xr3:uid="{A29456FA-C320-4AC9-8D10-43104A66A284}" name="שווי שוק" dataDxfId="429"/>
    <tableColumn id="18" xr3:uid="{F58893BB-3F03-4082-87D5-21D8AF588DCF}" name="שעור מערך נקוב מונפק" dataDxfId="428"/>
    <tableColumn id="19" xr3:uid="{AB85EF11-5D06-446F-BF0E-8F5C93666969}" name="שעור מנכסי אפיק ההשקעה" dataDxfId="427"/>
    <tableColumn id="20" xr3:uid="{FCC52F7C-A1E0-46AD-933D-6BFD27306CDE}" name="שעור מסך נכסי השקעה**" dataDxfId="42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DE43A9E-DB01-4F57-8C87-0C9BD6C95725}" name="RowTitleRegion1.a1.b4.1" displayName="_RowTitleRegion1.a1.b4.1_2" ref="A1:B4" totalsRowShown="0" tableBorderDxfId="423">
  <autoFilter ref="A1:B4" xr:uid="{8DE43A9E-DB01-4F57-8C87-0C9BD6C95725}">
    <filterColumn colId="0" hiddenButton="1"/>
    <filterColumn colId="1" hiddenButton="1"/>
  </autoFilter>
  <tableColumns count="2">
    <tableColumn id="1" xr3:uid="{722E2E43-E63D-4625-AD88-458BE087E710}" name="תאריך הדיווח" dataDxfId="422" dataCellStyle="Normal_2007-16618"/>
    <tableColumn id="2" xr3:uid="{2B5A063D-B54A-4355-A8E5-ED082E1F4874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55A113E-CBFB-49CD-8A29-829DA5FB17D6}" name="TitleRegion1.a6.n28.1" displayName="TitleRegion1.a6.n28.1" ref="A6:N28" totalsRowShown="0" headerRowDxfId="405" dataDxfId="406" headerRowBorderDxfId="420" tableBorderDxfId="421">
  <autoFilter ref="A6:N28" xr:uid="{255A113E-CBFB-49CD-8A29-829DA5FB17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9DC1643-064E-44D2-9B84-9D1AF4F73C32}" name="שם המנפיק/שם נייר ערך "/>
    <tableColumn id="2" xr3:uid="{206563F4-1522-4989-B5DB-F498D85A0956}" name="מספר ני&quot;ע" dataDxfId="419"/>
    <tableColumn id="3" xr3:uid="{A3E5C735-36D4-490A-999A-274BF958CDE8}" name="זירת מסחר" dataDxfId="418"/>
    <tableColumn id="4" xr3:uid="{226E67D8-5FC0-486A-9591-26B00B77415D}" name="ספק מידע" dataDxfId="417"/>
    <tableColumn id="5" xr3:uid="{B5141779-7E95-4849-8335-2C999D7822C6}" name="מספר מנפיק" dataDxfId="416"/>
    <tableColumn id="6" xr3:uid="{B4FE1E69-1C1A-4561-ADE4-ED8F36A61E1A}" name="ענף מסחר" dataDxfId="415"/>
    <tableColumn id="7" xr3:uid="{43EA1945-792D-4DA8-97B7-75C698B7F18A}" name="סוג מטבע" dataDxfId="414"/>
    <tableColumn id="8" xr3:uid="{F3095F9B-510C-4CD9-B3AD-9831D3B68C3B}" name="ערך נקוב****" dataDxfId="413"/>
    <tableColumn id="9" xr3:uid="{69A6434D-CCAB-4709-827E-E6293172D033}" name="שער***" dataDxfId="412"/>
    <tableColumn id="10" xr3:uid="{B7A6EA71-5088-4EE6-9248-B3A348FFE59E}" name="פדיון/ריבית/דיבידנד לקבל*****  " dataDxfId="411"/>
    <tableColumn id="11" xr3:uid="{34703CD3-EE1D-425A-836B-E7EF5112B155}" name="שווי שוק" dataDxfId="410"/>
    <tableColumn id="12" xr3:uid="{8016F317-8A4C-428F-9244-1F0C2FCEC5B7}" name="שעור מערך נקוב מונפק" dataDxfId="409"/>
    <tableColumn id="13" xr3:uid="{E3533884-4F57-4D7A-8595-2A691F5108D2}" name="שעור מנכסי אפיק ההשקעה" dataDxfId="408"/>
    <tableColumn id="14" xr3:uid="{2DCB10E5-89F9-4431-AC0C-022EA874E77A}" name="שעור מסך נכסי השקעה**" dataDxfId="40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8024869-CCF4-4205-93A3-A93DA2A77B03}" name="RowTitleRegion1.a1.b4.1" displayName="_RowTitleRegion1.a1.b4.1_3" ref="A1:B4" totalsRowShown="0" tableBorderDxfId="404">
  <autoFilter ref="A1:B4" xr:uid="{D8024869-CCF4-4205-93A3-A93DA2A77B03}">
    <filterColumn colId="0" hiddenButton="1"/>
    <filterColumn colId="1" hiddenButton="1"/>
  </autoFilter>
  <tableColumns count="2">
    <tableColumn id="1" xr3:uid="{BB13E15A-A410-4CA5-81E3-7E311E114713}" name="תאריך הדיווח" dataDxfId="403" dataCellStyle="Normal_2007-16618"/>
    <tableColumn id="2" xr3:uid="{4C13D081-8B1E-493A-BF54-A9B32DEC1281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0508C36-7E98-4D78-B78B-BEC69E63F328}" name="TitleRegion1.a6.m41.1" displayName="TitleRegion1.a6.m41.1" ref="A6:M41" totalsRowShown="0" headerRowDxfId="387" dataDxfId="388" headerRowBorderDxfId="401" tableBorderDxfId="402">
  <autoFilter ref="A6:M41" xr:uid="{80508C36-7E98-4D78-B78B-BEC69E63F3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394A9E99-01ED-4FE8-9AA3-F920AC6F18BC}" name="שם המנפיק/שם נייר ערך "/>
    <tableColumn id="2" xr3:uid="{68C46298-36BC-4745-AB9F-830CD26E6F67}" name="מספר ני&quot;ע" dataDxfId="400"/>
    <tableColumn id="3" xr3:uid="{A5C7685E-A665-4E13-BD83-1BA3D2CB081A}" name="זירת מסחר" dataDxfId="399"/>
    <tableColumn id="4" xr3:uid="{39646B38-62D8-4B00-83AE-CDD7FD839BE4}" name="מספר מנפיק" dataDxfId="398"/>
    <tableColumn id="5" xr3:uid="{3FE44C9E-5923-410E-A5AB-BF56AD4AA7EB}" name="ענף מסחר" dataDxfId="397"/>
    <tableColumn id="6" xr3:uid="{32F3E4CF-88C7-485E-80A2-A3CCD058D744}" name="סוג מטבע" dataDxfId="396"/>
    <tableColumn id="7" xr3:uid="{55227E39-C990-4156-91B8-F7091FC4A6C7}" name="ערך נקוב****" dataDxfId="395"/>
    <tableColumn id="8" xr3:uid="{8909243E-44ED-4FB2-9B53-813CC35E0267}" name="שער***" dataDxfId="394"/>
    <tableColumn id="9" xr3:uid="{6119721D-C241-4BA8-8F80-53FEB58E70A0}" name="פדיון/ריבית/דיבידנד לקבל*****  " dataDxfId="393"/>
    <tableColumn id="10" xr3:uid="{6D9AE0C8-E7CF-4745-A81B-C2AB0F627B37}" name="שווי שוק" dataDxfId="392"/>
    <tableColumn id="11" xr3:uid="{9F7EFF4E-AD15-47BD-88D2-4E5023E16115}" name="שעור מערך נקוב מונפק" dataDxfId="391"/>
    <tableColumn id="12" xr3:uid="{0603B0FB-B8BB-4D72-ABFE-633A4A39AC6C}" name="שעור מנכסי אפיק ההשקעה" dataDxfId="390"/>
    <tableColumn id="13" xr3:uid="{8246D2E8-29D2-4A8F-91A6-6F59E3AD2C3A}" name="שעור מסך נכסי השקעה**" dataDxfId="38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DD32D44-1190-4A9D-8580-C7CE8CF202B9}" name="RowTitleRegion1.a1.b4.1" displayName="_RowTitleRegion1.a1.b4.1_4" ref="A1:B4" totalsRowShown="0" tableBorderDxfId="386">
  <autoFilter ref="A1:B4" xr:uid="{3DD32D44-1190-4A9D-8580-C7CE8CF202B9}">
    <filterColumn colId="0" hiddenButton="1"/>
    <filterColumn colId="1" hiddenButton="1"/>
  </autoFilter>
  <tableColumns count="2">
    <tableColumn id="1" xr3:uid="{E4D8C4FD-3E39-4232-B414-BA5DCD0A515C}" name="תאריך הדיווח" dataDxfId="385" dataCellStyle="Normal_2007-16618"/>
    <tableColumn id="2" xr3:uid="{9187E065-FAE8-4839-ADB7-2D72D5B90663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D96BEFD-A839-430B-8567-998F15DD62A9}" name="TitleRegion1.a6.n31.1" displayName="TitleRegion1.a6.n31.1" ref="A6:N31" totalsRowShown="0" headerRowDxfId="368" dataDxfId="369" headerRowBorderDxfId="383" tableBorderDxfId="384">
  <autoFilter ref="A6:N31" xr:uid="{0D96BEFD-A839-430B-8567-998F15DD62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BA2B908-55BB-40DA-AD0C-7C7917B4FBA3}" name="שם המנפיק/שם נייר ערך "/>
    <tableColumn id="2" xr3:uid="{F68C2E1B-E308-4196-9A7A-AA9E0C301B5D}" name="מספר ני&quot;ע" dataDxfId="382"/>
    <tableColumn id="3" xr3:uid="{37BC17BD-4AE8-4DFB-A8F0-88BB9BD89FC6}" name="זירת מסחר" dataDxfId="381"/>
    <tableColumn id="4" xr3:uid="{07A5B510-1C6B-4E60-9FAD-BD717095AF88}" name="מספר מנפיק" dataDxfId="380"/>
    <tableColumn id="5" xr3:uid="{23FE8625-6D87-47BE-A08C-CB724CBCFE4A}" name="ענף מסחר" dataDxfId="379"/>
    <tableColumn id="6" xr3:uid="{39447ADA-B5D1-41E8-BE12-0ECF146D4E1D}" name="דירוג" dataDxfId="378"/>
    <tableColumn id="7" xr3:uid="{395D81A2-4124-4444-971F-A8D9E4FC5F63}" name="שם מדרג" dataDxfId="377"/>
    <tableColumn id="8" xr3:uid="{309001FB-444B-41AF-9FA1-8CD771724B8F}" name="סוג מטבע" dataDxfId="376"/>
    <tableColumn id="9" xr3:uid="{15BA29AE-8A11-4372-91C6-ACCF0EC779BA}" name="ערך נקוב****" dataDxfId="375"/>
    <tableColumn id="10" xr3:uid="{546EF6B5-43DA-4B2D-A473-BB6415B01F53}" name="שער***" dataDxfId="374"/>
    <tableColumn id="11" xr3:uid="{059BEC76-CE83-46DE-AF94-4AC1D5DF3B13}" name="שווי שוק" dataDxfId="373"/>
    <tableColumn id="12" xr3:uid="{A4FA3D55-D7CD-4C54-A56A-80569B6BF433}" name="שעור מערך נקוב מונפק" dataDxfId="372"/>
    <tableColumn id="13" xr3:uid="{8DA66EF3-F348-41C0-B63A-37DE8E6B4630}" name="שעור מנכסי אפיק ההשקעה" dataDxfId="371"/>
    <tableColumn id="14" xr3:uid="{8AD8DE4B-AD89-4CA5-B07E-4E1FE5B2F876}" name="שעור מסך נכסי השקעה**" dataDxfId="37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C040490-1EB9-4021-ADEE-ECFD9B0338E6}" name="RowTitleRegion1.a1.b4.1" displayName="_RowTitleRegion1.a1.b4.1_5" ref="A1:B4" totalsRowShown="0" tableBorderDxfId="367">
  <autoFilter ref="A1:B4" xr:uid="{4C040490-1EB9-4021-ADEE-ECFD9B0338E6}">
    <filterColumn colId="0" hiddenButton="1"/>
    <filterColumn colId="1" hiddenButton="1"/>
  </autoFilter>
  <tableColumns count="2">
    <tableColumn id="1" xr3:uid="{7C475F4E-B094-497B-8353-AD73C633EDC7}" name="תאריך הדיווח" dataDxfId="366" dataCellStyle="Normal_2007-16618"/>
    <tableColumn id="2" xr3:uid="{9EB89CC1-004E-4E2B-8F78-9B0B1F5F6755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C05927C-CE85-41C1-8A6E-3058085789FE}" name="TitleRegion1.a6.k19.1" displayName="TitleRegion1.a6.k19.1" ref="A6:K19" totalsRowShown="0" headerRowDxfId="352" dataDxfId="353" headerRowBorderDxfId="364" tableBorderDxfId="365">
  <autoFilter ref="A6:K19" xr:uid="{FC05927C-CE85-41C1-8A6E-3058085789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D2C97DD-197D-48E8-BE1D-AD77D8598FC4}" name="שם המנפיק/שם נייר ערך"/>
    <tableColumn id="2" xr3:uid="{0C1755F5-205C-4783-9DAA-B68B4CC41D81}" name="מספר ני&quot;ע" dataDxfId="363"/>
    <tableColumn id="3" xr3:uid="{7CEEE896-71EA-44F6-AC41-3E2E7BDFB251}" name="זירת מסחר" dataDxfId="362"/>
    <tableColumn id="4" xr3:uid="{73E35223-5CE7-4319-A654-10758D340A4C}" name="ענף מסחר" dataDxfId="361"/>
    <tableColumn id="5" xr3:uid="{3CADD6D9-AEEE-44C6-AE50-2FA6E38F28AD}" name="סוג מטבע" dataDxfId="360"/>
    <tableColumn id="6" xr3:uid="{2CFF94DC-3B10-46A7-87D4-A2B39CC7D758}" name="ערך נקוב****" dataDxfId="359"/>
    <tableColumn id="7" xr3:uid="{ED31A80A-6EE7-4708-BE66-D3BD3D3CFEE7}" name="שער***" dataDxfId="358"/>
    <tableColumn id="8" xr3:uid="{DD750AEA-0C19-4B42-BC55-735EE584CC73}" name="שווי שוק" dataDxfId="357"/>
    <tableColumn id="9" xr3:uid="{B1E5CC49-BA1F-463E-A20D-98109F01BE06}" name="שעור מערך נקוב מונפק" dataDxfId="356"/>
    <tableColumn id="10" xr3:uid="{87E32A5A-136C-429F-9641-EFD7D729B6D7}" name="שעור מנכסי אפיק ההשקעה" dataDxfId="355"/>
    <tableColumn id="11" xr3:uid="{E50FE752-AC12-4DD1-8CEE-2A743454E934}" name="שעור מסך נכסי השקעה**" dataDxfId="35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5162DCE-3678-42CD-BEDA-5B80E4815E40}" name="RowTitleRegion1.a1.b4.1" displayName="_RowTitleRegion1.a1.b4.1_6" ref="A1:B4" totalsRowShown="0" tableBorderDxfId="351">
  <autoFilter ref="A1:B4" xr:uid="{C5162DCE-3678-42CD-BEDA-5B80E4815E40}">
    <filterColumn colId="0" hiddenButton="1"/>
    <filterColumn colId="1" hiddenButton="1"/>
  </autoFilter>
  <tableColumns count="2">
    <tableColumn id="1" xr3:uid="{F020EE53-278D-4EA2-9A89-62C14C232624}" name="תאריך הדיווח" dataDxfId="350" dataCellStyle="Normal_2007-16618"/>
    <tableColumn id="2" xr3:uid="{683DA6D4-C0C3-4FBF-9054-FCA65E6C09F9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3A7F2DC-F53A-4043-9A35-14D5B548F19D}" name="TitleRegion1.a6.k33.1" displayName="TitleRegion1.a6.k33.1" ref="A6:K33" totalsRowShown="0" headerRowDxfId="336" dataDxfId="337" headerRowBorderDxfId="348" tableBorderDxfId="349">
  <autoFilter ref="A6:K33" xr:uid="{03A7F2DC-F53A-4043-9A35-14D5B548F1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BBAC59A-9B80-4C33-9B10-E229F2BE62DF}" name="שם המנפיק/שם נייר ערך"/>
    <tableColumn id="2" xr3:uid="{70A8E8B0-761E-403A-99F2-793561579C46}" name="מספר ני&quot;ע" dataDxfId="347"/>
    <tableColumn id="3" xr3:uid="{0E13F9AC-D196-472C-8CD1-7FFFBE7CC533}" name="זירת מסחר" dataDxfId="346"/>
    <tableColumn id="4" xr3:uid="{FB99D778-BC3F-40BB-9594-9274EE3AFBB5}" name="ענף מסחר" dataDxfId="345"/>
    <tableColumn id="5" xr3:uid="{7AE0F8EC-4345-4DD6-8315-4D8B9DFA61B9}" name="סוג מטבע" dataDxfId="344"/>
    <tableColumn id="6" xr3:uid="{8F94CF3D-0AC7-495A-A328-F06927CD2921}" name="ערך נקוב****" dataDxfId="343"/>
    <tableColumn id="7" xr3:uid="{F204CB54-1528-49B3-8978-5236FB7AAE8B}" name="שער***" dataDxfId="342"/>
    <tableColumn id="8" xr3:uid="{042CBA8A-5433-4479-BA5F-403CD9D6ADAF}" name="שווי שוק" dataDxfId="341"/>
    <tableColumn id="9" xr3:uid="{CDCEA56C-3776-43D2-9187-FB297C5FE629}" name="שעור מערך נקוב מונפק" dataDxfId="340"/>
    <tableColumn id="10" xr3:uid="{1C06CA69-DC1A-4EAC-9C8C-BB630CDC995E}" name="שעור מנכסי אפיק ההשקעה" dataDxfId="339"/>
    <tableColumn id="11" xr3:uid="{B232B26A-120E-4871-8594-D3C41E6855DC}" name="שעור מסך נכסי השקעה**" dataDxfId="33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C68CF5F-CBEC-4216-84B2-C4BD03C2E480}" name="RowTitleRegion1.a1.b4.1" displayName="_RowTitleRegion1.a1.b4.1_7" ref="A1:B4" totalsRowShown="0" tableBorderDxfId="335">
  <autoFilter ref="A1:B4" xr:uid="{0C68CF5F-CBEC-4216-84B2-C4BD03C2E480}">
    <filterColumn colId="0" hiddenButton="1"/>
    <filterColumn colId="1" hiddenButton="1"/>
  </autoFilter>
  <tableColumns count="2">
    <tableColumn id="1" xr3:uid="{E31A7DFE-51D9-4077-B1B5-C07E48577089}" name="תאריך הדיווח" dataDxfId="334" dataCellStyle="Normal_2007-16618"/>
    <tableColumn id="2" xr3:uid="{068818AD-06C8-45C5-8B81-921175852B1D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18D116C-2D28-40C2-B7CF-11D892703927}" name="TitleRegion1.a6.j17.1" displayName="TitleRegion1.a6.j17.1" ref="A6:J17" totalsRowShown="0" headerRowDxfId="321" dataDxfId="322" headerRowBorderDxfId="332" tableBorderDxfId="333">
  <autoFilter ref="A6:J17" xr:uid="{918D116C-2D28-40C2-B7CF-11D8927039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282211-B848-43DE-BDF4-E4934CC0443A}" name="שם המנפיק/שם נייר ערך"/>
    <tableColumn id="2" xr3:uid="{33D56B39-6007-4EB3-AADC-BEC2D0D6A265}" name="מספר ני&quot;ע" dataDxfId="331"/>
    <tableColumn id="3" xr3:uid="{01BE999C-7832-4FC5-9AC7-7A56C16FC093}" name="זירת מסחר" dataDxfId="330"/>
    <tableColumn id="4" xr3:uid="{88E669DD-44FC-4B77-9AD1-921A2B3B2783}" name="ענף מסחר" dataDxfId="329"/>
    <tableColumn id="5" xr3:uid="{98252579-E157-43A9-AE74-94ACF728D777}" name="סוג מטבע" dataDxfId="328"/>
    <tableColumn id="6" xr3:uid="{8A91EABF-8231-41B0-8E9E-2F822A7885C2}" name="ערך נקוב****" dataDxfId="327"/>
    <tableColumn id="7" xr3:uid="{A5640935-0121-4958-8A3C-C9DB8CAAD1C3}" name="שער***" dataDxfId="326"/>
    <tableColumn id="8" xr3:uid="{FE507630-72DD-4999-B5F2-562C0520D203}" name="שווי שוק" dataDxfId="325"/>
    <tableColumn id="9" xr3:uid="{B614EAFC-E389-4DD8-B9A7-E046810D266E}" name="שעור מנכסי אפיק ההשקעה" dataDxfId="324"/>
    <tableColumn id="10" xr3:uid="{2F3066B5-2771-4CEA-8C07-3CBFDA1AD93E}" name="שעור מסך נכסי השקעה**" dataDxfId="3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9C4308F-A8C6-49B4-BC3A-D3522D512A9C}" name="RowTitleRegion1.a1.b4.1" displayName="_RowTitleRegion1.a1.b4.1_8" ref="A1:B4" totalsRowShown="0" tableBorderDxfId="320">
  <autoFilter ref="A1:B4" xr:uid="{89C4308F-A8C6-49B4-BC3A-D3522D512A9C}">
    <filterColumn colId="0" hiddenButton="1"/>
    <filterColumn colId="1" hiddenButton="1"/>
  </autoFilter>
  <tableColumns count="2">
    <tableColumn id="1" xr3:uid="{43280F7D-7525-49AB-91C6-C7F79EA2DC99}" name="תאריך הדיווח" dataDxfId="319" dataCellStyle="Normal_2007-16618"/>
    <tableColumn id="2" xr3:uid="{D8D78A74-7072-4A25-89C3-E5EA67E67C4B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E7A26FE-F6CF-4BF9-BF3D-6436607AC87B}" name="TitleRegion1.a6.p33.1" displayName="TitleRegion1.a6.p33.1" ref="A6:P33" totalsRowShown="0" headerRowDxfId="300" dataDxfId="301" headerRowBorderDxfId="317" tableBorderDxfId="318">
  <autoFilter ref="A6:P33" xr:uid="{5E7A26FE-F6CF-4BF9-BF3D-6436607AC8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70E82FF-528F-42B3-8F41-25406F4D5C87}" name="שם המנפיק/שם נייר ערך"/>
    <tableColumn id="2" xr3:uid="{AF733A98-0429-4F98-87A0-571DC148391F}" name="מספר ני&quot;ע" dataDxfId="316"/>
    <tableColumn id="3" xr3:uid="{BC5CE59E-1172-419C-B073-F30F243401CF}" name="נכס הבסיס" dataDxfId="315"/>
    <tableColumn id="4" xr3:uid="{488CFF40-75A3-4C0C-9F25-51E4565152BC}" name="דירוג" dataDxfId="314"/>
    <tableColumn id="5" xr3:uid="{38DFD9F4-1915-48AF-9A29-3FAB3A742174}" name="שם מדרג" dataDxfId="313"/>
    <tableColumn id="6" xr3:uid="{442F4CB9-93CF-496A-9A87-799C890D5124}" name="תאריך רכישה" dataDxfId="312"/>
    <tableColumn id="7" xr3:uid="{0AC3B8AE-14C8-4B54-88E2-903715951243}" name="מח&quot;מ" dataDxfId="311"/>
    <tableColumn id="8" xr3:uid="{AA73CEDF-8D3F-46A2-AE58-F8CF3E4AA7D3}" name="סוג מטבע" dataDxfId="310"/>
    <tableColumn id="9" xr3:uid="{9620F2AA-74F2-4199-BA5B-CC6815690B7A}" name="שיעור ריבית" dataDxfId="309"/>
    <tableColumn id="10" xr3:uid="{BB1E3E21-16BD-4E05-94B9-C69124284A8F}" name="תשואה לפידיון" dataDxfId="308"/>
    <tableColumn id="11" xr3:uid="{7F837EE2-8877-46AB-BD1C-A5AE0F327EBF}" name="ערך נקוב****" dataDxfId="307"/>
    <tableColumn id="12" xr3:uid="{262E3BBE-1C3C-4146-8DD5-9BDCC54CA28E}" name="שער***" dataDxfId="306"/>
    <tableColumn id="13" xr3:uid="{464FB463-FBF0-443E-8533-DA507D39FADC}" name="שווי שוק" dataDxfId="305"/>
    <tableColumn id="14" xr3:uid="{1FD4D657-6990-4DB9-9B6B-02B7661CCB7E}" name="שעור מערך נקוב מונפק" dataDxfId="304"/>
    <tableColumn id="15" xr3:uid="{D0A3774E-138E-403A-B9B3-2EEBDDA39008}" name="שעור מנכסי אפיק ההשקעה" dataDxfId="303"/>
    <tableColumn id="16" xr3:uid="{C845A211-984D-4A49-A58F-7F927B2B9338}" name="שעור מסך נכסי השקעה**" dataDxfId="302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C30E300-AEB4-433F-8C4D-B88D4E46CC4C}" name="RowTitleRegion1.a1.b4.1" displayName="_RowTitleRegion1.a1.b4.1_9" ref="A1:B4" totalsRowShown="0" tableBorderDxfId="299">
  <autoFilter ref="A1:B4" xr:uid="{8C30E300-AEB4-433F-8C4D-B88D4E46CC4C}">
    <filterColumn colId="0" hiddenButton="1"/>
    <filterColumn colId="1" hiddenButton="1"/>
  </autoFilter>
  <tableColumns count="2">
    <tableColumn id="1" xr3:uid="{FE489F1C-8A37-4114-9A70-F41E09E74669}" name="תאריך הדיווח" dataDxfId="298" dataCellStyle="Normal_2007-16618"/>
    <tableColumn id="2" xr3:uid="{27D6AC07-A6B2-45C5-87B8-D99B2A1F3CFA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E87DA7E-B87D-4F0C-BD98-08FA39C504DC}" name="TitleRegion1.a6.o32.1" displayName="TitleRegion1.a6.o32.1" ref="A6:O32" totalsRowShown="0" headerRowDxfId="280" dataDxfId="281" headerRowBorderDxfId="296" tableBorderDxfId="297">
  <autoFilter ref="A6:O32" xr:uid="{2E87DA7E-B87D-4F0C-BD98-08FA39C504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23A92EB-318E-460B-8305-7501C9662038}" name="שם המנפיק/שם נייר ערך"/>
    <tableColumn id="2" xr3:uid="{D8764CD1-3392-45BB-9077-2E9C55783D7F}" name="מספר ני&quot;ע" dataDxfId="295"/>
    <tableColumn id="3" xr3:uid="{8E4BAA4F-FA65-4E48-ABC4-5DFB880A5730}" name="דירוג" dataDxfId="294"/>
    <tableColumn id="4" xr3:uid="{06C497A9-5AF6-4D10-9EDF-419E45B254FA}" name="שם מדרג" dataDxfId="293"/>
    <tableColumn id="5" xr3:uid="{107988B2-BA52-4A19-8F19-820049D47917}" name="תאריך רכישה" dataDxfId="292"/>
    <tableColumn id="6" xr3:uid="{58CC76BB-BDE3-4091-8C6C-B0FFF436B4ED}" name="מח&quot;מ" dataDxfId="291"/>
    <tableColumn id="7" xr3:uid="{B9D7841F-156F-42CA-8E55-91660E948453}" name="סוג מטבע" dataDxfId="290"/>
    <tableColumn id="8" xr3:uid="{BF491280-6D83-45F1-9DFD-68ED42FF6346}" name="שיעור ריבית" dataDxfId="289"/>
    <tableColumn id="9" xr3:uid="{D701E2B8-F3F2-4192-9B71-D935A860F82E}" name="תשואה לפידיון" dataDxfId="288"/>
    <tableColumn id="10" xr3:uid="{F2F300DF-2DF1-491C-BC04-BC72CBA4EC81}" name="ערך נקוב****" dataDxfId="287"/>
    <tableColumn id="11" xr3:uid="{C9D04F88-2C3A-4503-A566-994CD76BE1FC}" name="שער***" dataDxfId="286"/>
    <tableColumn id="12" xr3:uid="{0E01732D-BEE2-4124-968C-E11704816A6C}" name="שווי הוגן" dataDxfId="285"/>
    <tableColumn id="13" xr3:uid="{F9471335-6EFD-4182-B67E-CE8EAE9537E6}" name="שעור מערך נקוב מונפק" dataDxfId="284"/>
    <tableColumn id="14" xr3:uid="{A9E7A99D-8D7D-4230-8882-ABB30A6BC2D7}" name="שעור מנכסי אפיק ההשקעה" dataDxfId="283"/>
    <tableColumn id="15" xr3:uid="{F01DFF4B-9D05-4A4E-BB39-06558AD4626D}" name="שעור מסך נכסי השקעה**" dataDxfId="28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A171CDC-2148-4204-BF28-8E8D2D720DC3}" name="RowTitleRegion1.a1.b4.1" displayName="_RowTitleRegion1.a1.b4.1_10" ref="A1:B4" totalsRowShown="0" tableBorderDxfId="279">
  <autoFilter ref="A1:B4" xr:uid="{FA171CDC-2148-4204-BF28-8E8D2D720DC3}">
    <filterColumn colId="0" hiddenButton="1"/>
    <filterColumn colId="1" hiddenButton="1"/>
  </autoFilter>
  <tableColumns count="2">
    <tableColumn id="1" xr3:uid="{A0C228DD-3AD5-4478-B953-3F2D1E72B875}" name="תאריך הדיווח" dataDxfId="278" dataCellStyle="Normal_2007-16618"/>
    <tableColumn id="2" xr3:uid="{224B5779-C0C2-4D56-8BDF-8172979A457F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FF62D29-FCBE-4D89-A18C-334BD25A5849}" name="TitleRegion1.a6.r27.1" displayName="TitleRegion1.a6.r27.1" ref="A6:R27" totalsRowShown="0" headerRowDxfId="257" dataDxfId="258" headerRowBorderDxfId="276" tableBorderDxfId="277">
  <autoFilter ref="A6:R27" xr:uid="{DFF62D29-FCBE-4D89-A18C-334BD25A58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83B4E70-E004-4150-B6EC-36D5C697FDF8}" name="שם המנפיק/שם נייר ערך"/>
    <tableColumn id="2" xr3:uid="{61308E9C-2B96-4F53-BB6F-D7074E861507}" name="מספר ני&quot;ע" dataDxfId="275"/>
    <tableColumn id="3" xr3:uid="{DACC1A9A-D8F2-463B-A74D-205EC625C049}" name="ספק המידע" dataDxfId="274"/>
    <tableColumn id="4" xr3:uid="{9366E28F-AA19-403A-8993-D806A8195489}" name="מספר מנפיק" dataDxfId="273"/>
    <tableColumn id="5" xr3:uid="{5457C18F-A97A-4E0D-9AF5-E2510E46214A}" name="ענף מסחר" dataDxfId="272"/>
    <tableColumn id="6" xr3:uid="{72228E65-9A67-4457-A911-37DADA3988AB}" name="דירוג" dataDxfId="271"/>
    <tableColumn id="7" xr3:uid="{0CC23451-3D45-47FF-B835-A422F36A58B5}" name="שם מדרג" dataDxfId="270"/>
    <tableColumn id="8" xr3:uid="{99FAD962-3849-4AF5-843E-E819A4A0C94B}" name="תאריך רכישה" dataDxfId="269"/>
    <tableColumn id="9" xr3:uid="{596CCEA0-5DE9-4B5A-8843-CF6796E08DEB}" name="מח&quot;מ" dataDxfId="268"/>
    <tableColumn id="10" xr3:uid="{07090872-8985-4C38-86A4-570CCEFE2F2D}" name="סוג מטבע" dataDxfId="267"/>
    <tableColumn id="11" xr3:uid="{0EB0CCFD-ED48-4275-BA1A-7D39B8645B1E}" name="שיעור ריבית" dataDxfId="266"/>
    <tableColumn id="12" xr3:uid="{7186424A-2844-42EC-A1BD-70E37FC3DF21}" name="תשואה לפידיון" dataDxfId="265"/>
    <tableColumn id="13" xr3:uid="{623BC473-30B3-42A1-9359-5758349A63AE}" name="ערך נקוב****" dataDxfId="264"/>
    <tableColumn id="14" xr3:uid="{B7864B4F-CBCB-43BD-BB4C-4EA109466A1C}" name="שער***" dataDxfId="263"/>
    <tableColumn id="15" xr3:uid="{24B0DC5B-D38C-4AAD-9A08-3DCFE687DE26}" name="שווי הוגן" dataDxfId="262"/>
    <tableColumn id="16" xr3:uid="{117D1D3E-B484-445E-8CE7-ACF26D99CA71}" name="שעור מערך נקוב מונפק" dataDxfId="261"/>
    <tableColumn id="17" xr3:uid="{9F614111-AAF8-42D8-B1E0-EA1D2F9C6CBF}" name="שעור מנכסי אפיק ההשקעה" dataDxfId="260"/>
    <tableColumn id="18" xr3:uid="{8787E89E-3D5D-4CD6-96D4-75F766D3B8F6}" name="שעור מסך נכסי השקעה**" dataDxfId="25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BB61DE1-8A53-4B76-88D9-5096F4192358}" name="RowTitleRegion1.a1.b4.1" displayName="_RowTitleRegion1.a1.b4.1_11" ref="A1:B4" totalsRowShown="0" tableBorderDxfId="256">
  <autoFilter ref="A1:B4" xr:uid="{4BB61DE1-8A53-4B76-88D9-5096F4192358}">
    <filterColumn colId="0" hiddenButton="1"/>
    <filterColumn colId="1" hiddenButton="1"/>
  </autoFilter>
  <tableColumns count="2">
    <tableColumn id="1" xr3:uid="{E9F67BD9-477E-40BE-B935-C8EB5504DAA5}" name="תאריך הדיווח" dataDxfId="255" dataCellStyle="Normal_2007-16618"/>
    <tableColumn id="2" xr3:uid="{5AB9D587-8C0E-4B39-92EC-9D39357AEA6C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21F7D6B-7D49-43E9-93A1-F2A076B18644}" name="TitleRegion1.a6.r27.1" displayName="TitleRegion1.a6.r27.1_" ref="A6:R27" totalsRowShown="0" headerRowDxfId="234" dataDxfId="235" headerRowBorderDxfId="253" tableBorderDxfId="254">
  <autoFilter ref="A6:R27" xr:uid="{721F7D6B-7D49-43E9-93A1-F2A076B186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DBEBF6F-866E-49B6-8750-3E632143A81E}" name="שם המנפיק/שם נייר ערך"/>
    <tableColumn id="2" xr3:uid="{59A00308-4B4D-442A-8933-C9E1F7C6859F}" name="מספר ני&quot;ע" dataDxfId="252"/>
    <tableColumn id="3" xr3:uid="{19A5982D-40BC-4EE6-AD65-FC84FFFF0E3D}" name="ספק המידע" dataDxfId="251"/>
    <tableColumn id="4" xr3:uid="{33705EFB-838A-462A-933C-5BE127F61CAC}" name="מספר מנפיק" dataDxfId="250"/>
    <tableColumn id="5" xr3:uid="{C7D17352-5E74-4CB1-BE70-5872DC72AA31}" name="ענף מסחר" dataDxfId="249"/>
    <tableColumn id="6" xr3:uid="{BE7BECB0-D2D1-4CF4-B0FE-1A8BC58EB01D}" name="דירוג" dataDxfId="248"/>
    <tableColumn id="7" xr3:uid="{1B05E0CA-B536-4258-AA59-4CE8C9D10FA8}" name="שם מדרג" dataDxfId="247"/>
    <tableColumn id="8" xr3:uid="{314DE4B2-5BEB-4485-8B7B-796AE2C3E01A}" name="תאריך רכישה" dataDxfId="246"/>
    <tableColumn id="9" xr3:uid="{C47B961C-BE7B-48FF-8F8D-6E6F269EF2C4}" name="מח&quot;מ" dataDxfId="245"/>
    <tableColumn id="10" xr3:uid="{E2A95C50-72A4-44E3-B200-83029EFB9E3B}" name="סוג מטבע" dataDxfId="244"/>
    <tableColumn id="11" xr3:uid="{F7F2C348-C6EB-45F9-B821-75A06F8B0242}" name="שיעור ריבית" dataDxfId="243"/>
    <tableColumn id="12" xr3:uid="{C632C375-49CD-41A3-BB22-1FC5B9AF2097}" name="תשואה לפידיון" dataDxfId="242"/>
    <tableColumn id="13" xr3:uid="{2657AD07-48F0-4A28-8B03-54F7A99AF5E0}" name="ערך נקוב****" dataDxfId="241"/>
    <tableColumn id="14" xr3:uid="{8AB5855A-FD09-4DC3-915D-CB8320E42430}" name="שער***" dataDxfId="240"/>
    <tableColumn id="15" xr3:uid="{6F1DCF89-A6E8-45E3-B8FD-0557BEDA89AC}" name="שווי הוגן" dataDxfId="239"/>
    <tableColumn id="16" xr3:uid="{90A4FFC9-8CFD-49E0-AA6E-8D58EA08B6F9}" name="שעור מערך נקוב מונפק" dataDxfId="238"/>
    <tableColumn id="17" xr3:uid="{4F3EA6A8-89F7-4E20-8737-3BE86CC5FD21}" name="שעור מנכסי אפיק ההשקעה" dataDxfId="237"/>
    <tableColumn id="18" xr3:uid="{821083CA-800D-4029-8861-4509EC2D7E79}" name="שעור מסך נכסי השקעה**" dataDxfId="23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0DC7DC2-8C98-4D00-854A-B34392FD52E6}" name="RowTitleRegion1.a1.b4.1" displayName="_RowTitleRegion1.a1.b4.1_12" ref="A1:B4" totalsRowShown="0" tableBorderDxfId="233">
  <autoFilter ref="A1:B4" xr:uid="{70DC7DC2-8C98-4D00-854A-B34392FD52E6}">
    <filterColumn colId="0" hiddenButton="1"/>
    <filterColumn colId="1" hiddenButton="1"/>
  </autoFilter>
  <tableColumns count="2">
    <tableColumn id="1" xr3:uid="{287FCC85-F3BA-4786-B169-182C0673BDF4}" name="תאריך הדיווח" dataDxfId="232" dataCellStyle="Normal_2007-16618"/>
    <tableColumn id="2" xr3:uid="{8B27D5FE-B263-4FFC-A9D2-93034D74CC5C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55ADA22-1618-4A9C-AB8A-96EEDFAB124D}" name="TitleRegion1.a6.l20.1" displayName="TitleRegion1.a6.l20.1" ref="A6:L20" totalsRowShown="0" headerRowDxfId="217" dataDxfId="218" headerRowBorderDxfId="230" tableBorderDxfId="231">
  <autoFilter ref="A6:L20" xr:uid="{155ADA22-1618-4A9C-AB8A-96EEDFAB124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330E5B5-2AF1-4735-9E36-F8338976A6BC}" name="שם המנפיק/שם נייר ערך"/>
    <tableColumn id="2" xr3:uid="{5667AD0E-9D3D-4728-8E3F-3CF2F064ECC5}" name="מספר ני&quot;ע" dataDxfId="229"/>
    <tableColumn id="3" xr3:uid="{FE373BC4-D21D-4131-B020-8B46F96D0975}" name="ספק המידע" dataDxfId="228"/>
    <tableColumn id="4" xr3:uid="{03767312-F87F-46B5-BC06-0D2634355837}" name="מספר מנפיק" dataDxfId="227"/>
    <tableColumn id="5" xr3:uid="{DB3C21E4-6086-43BA-99CD-DCA2186F3A5F}" name="ענף מסחר" dataDxfId="226"/>
    <tableColumn id="6" xr3:uid="{C90D1C26-0017-4639-8A20-F50C5C91519C}" name="סוג מטבע" dataDxfId="225"/>
    <tableColumn id="7" xr3:uid="{9DC7044C-C8D4-4393-ADCB-92FC102D2C09}" name="ערך נקוב****" dataDxfId="224"/>
    <tableColumn id="8" xr3:uid="{743B5800-17A0-4180-8F9B-D4C26E67E7EA}" name="שער***" dataDxfId="223"/>
    <tableColumn id="9" xr3:uid="{95AA6CBC-DE0B-41E7-9749-2FDB270ADFAB}" name="שווי הוגן" dataDxfId="222"/>
    <tableColumn id="10" xr3:uid="{6CA06FAC-F657-4507-A300-9599915AC661}" name="שעור מערך נקוב מונפק" dataDxfId="221"/>
    <tableColumn id="11" xr3:uid="{3A711CE6-6795-4A5B-B543-5BF0F07684EC}" name="שעור מנכסי אפיק ההשקעה" dataDxfId="220"/>
    <tableColumn id="12" xr3:uid="{97CAA70B-003F-49A5-A80D-58E50B268044}" name="שעור מסך נכסי השקעה**" dataDxfId="21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D3BACCC-124A-4A5A-8299-5AFAB2B34BD2}" name="RowTitleRegion1.a1.b4.1" displayName="_RowTitleRegion1.a1.b4.1_13" ref="A1:B4" totalsRowShown="0" tableBorderDxfId="216">
  <autoFilter ref="A1:B4" xr:uid="{7D3BACCC-124A-4A5A-8299-5AFAB2B34BD2}">
    <filterColumn colId="0" hiddenButton="1"/>
    <filterColumn colId="1" hiddenButton="1"/>
  </autoFilter>
  <tableColumns count="2">
    <tableColumn id="1" xr3:uid="{D09A3E8E-5964-453C-B142-898B49683E6E}" name="תאריך הדיווח" dataDxfId="215" dataCellStyle="Normal_2007-16618"/>
    <tableColumn id="2" xr3:uid="{5255E522-F375-4824-8290-BC2A86D31237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6400FDF-93B9-4633-BD37-C38EB1D91800}" name="TitleRegion1.a6.j31.1" displayName="TitleRegion1.a6.j31.1" ref="A6:J31" totalsRowShown="0" headerRowDxfId="202" dataDxfId="203" headerRowBorderDxfId="213" tableBorderDxfId="214">
  <autoFilter ref="A6:J31" xr:uid="{36400FDF-93B9-4633-BD37-C38EB1D918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A4B52B3-D51B-471D-8C41-1F5FC9789CDC}" name="שם המנפיק/שם נייר ערך"/>
    <tableColumn id="2" xr3:uid="{4B970240-7130-45BA-92D2-6B2C48C48226}" name="מספר ני&quot;ע" dataDxfId="212"/>
    <tableColumn id="3" xr3:uid="{B2BCEF49-1056-44D9-84A9-3787DBE64F35}" name="סוג מטבע" dataDxfId="211"/>
    <tableColumn id="4" xr3:uid="{18B4F705-1548-486C-85A2-F7A1D964CAAE}" name="תאריך רכישה" dataDxfId="210"/>
    <tableColumn id="5" xr3:uid="{293BDE2A-8792-40E9-8BCC-B984AF1D4A7F}" name="ערך נקוב****" dataDxfId="209"/>
    <tableColumn id="6" xr3:uid="{CAF89104-7E9B-4387-AEBF-3B551ABBA208}" name="שער***" dataDxfId="208"/>
    <tableColumn id="7" xr3:uid="{0CC5FD4C-4C80-4465-A4F7-2E1D02A622F3}" name="שווי הוגן" dataDxfId="207"/>
    <tableColumn id="8" xr3:uid="{38FB3958-5773-42CB-BCE9-879F026AC6A8}" name="שעור מערך נקוב מונפק" dataDxfId="206"/>
    <tableColumn id="9" xr3:uid="{CD18FEF8-4CA9-4B00-9D82-4D11739B63B7}" name="שעור מנכסי אפיק ההשקעה" dataDxfId="205"/>
    <tableColumn id="10" xr3:uid="{E4786D80-C345-4793-96ED-0F7B6B836226}" name="שעור מסך נכסי השקעה**" dataDxfId="204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93A4622-3A48-4C8B-B5E2-4C714763C242}" name="RowTitleRegion1.a1.b4.1" displayName="_RowTitleRegion1.a1.b4.1_14" ref="A1:B4" totalsRowShown="0" tableBorderDxfId="201">
  <autoFilter ref="A1:B4" xr:uid="{293A4622-3A48-4C8B-B5E2-4C714763C242}">
    <filterColumn colId="0" hiddenButton="1"/>
    <filterColumn colId="1" hiddenButton="1"/>
  </autoFilter>
  <tableColumns count="2">
    <tableColumn id="1" xr3:uid="{28FA04C7-EB4A-4A75-89AD-AD470C93131C}" name="תאריך הדיווח" dataDxfId="200" dataCellStyle="Normal_2007-16618"/>
    <tableColumn id="2" xr3:uid="{F9DD1F46-8F54-4E7A-85DE-8F26FD840FF6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2E90191-C340-44C3-8438-8E79FF16AFB2}" name="TitleRegion1.a6.k17.1" displayName="TitleRegion1.a6.k17.1" ref="A6:K17" totalsRowShown="0" headerRowDxfId="186" dataDxfId="187" headerRowBorderDxfId="198" tableBorderDxfId="199">
  <autoFilter ref="A6:K17" xr:uid="{E2E90191-C340-44C3-8438-8E79FF16AF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051186F-4B4A-403B-879B-F70AC7163404}" name="שם המנפיק/שם נייר ערך"/>
    <tableColumn id="2" xr3:uid="{9EB03309-C513-4EFF-9883-39E77460F937}" name="מספר ני&quot;ע" dataDxfId="197"/>
    <tableColumn id="3" xr3:uid="{514A89AB-F6DA-43A1-9E29-598C302D55E2}" name="ענף מסחר" dataDxfId="196"/>
    <tableColumn id="4" xr3:uid="{115166E8-6837-4D4E-8593-DCBD6452D363}" name="סוג מטבע" dataDxfId="195"/>
    <tableColumn id="5" xr3:uid="{4D9C7F6E-497C-49F6-9FC2-1C9E889670EC}" name="תאריך רכישה" dataDxfId="194"/>
    <tableColumn id="6" xr3:uid="{D853C32C-AD67-4E1D-9403-34ACAF97F7E6}" name="ערך נקוב****" dataDxfId="193"/>
    <tableColumn id="7" xr3:uid="{101E9FE6-79D1-42A7-8021-66CB82DE61BC}" name="שער***" dataDxfId="192"/>
    <tableColumn id="8" xr3:uid="{F34E9594-5168-4937-A2EF-997035AF77EB}" name="שווי הוגן" dataDxfId="191"/>
    <tableColumn id="9" xr3:uid="{475648F0-4AF9-41FE-9BC1-B0B68902C41F}" name="שעור מערך נקוב מונפק" dataDxfId="190"/>
    <tableColumn id="10" xr3:uid="{DF49051D-4C30-41B0-AD96-F7F3638FD68A}" name="שעור מנכסי אפיק ההשקעה" dataDxfId="189"/>
    <tableColumn id="11" xr3:uid="{7935A7E4-C2EB-469F-9873-825E44DC2978}" name="שעור מסך נכסי השקעה**" dataDxfId="18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D1FF37EA-55B5-419B-A95F-32B1A14698CA}" name="RowTitleRegion1.a1.b4.1" displayName="_RowTitleRegion1.a1.b4.1_15" ref="A1:B4" totalsRowShown="0" tableBorderDxfId="185">
  <autoFilter ref="A1:B4" xr:uid="{D1FF37EA-55B5-419B-A95F-32B1A14698CA}">
    <filterColumn colId="0" hiddenButton="1"/>
    <filterColumn colId="1" hiddenButton="1"/>
  </autoFilter>
  <tableColumns count="2">
    <tableColumn id="1" xr3:uid="{D0C9A379-4F9D-45D3-B2D0-DD931A3E0382}" name="תאריך הדיווח" dataDxfId="184" dataCellStyle="Normal_2007-16618"/>
    <tableColumn id="2" xr3:uid="{CD5A2468-88BD-4F34-AB2A-BC479C2CB511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98DB7FA-DA67-4FA1-A161-F3E13BE899E3}" name="TitleRegion1.a6.k35.1" displayName="TitleRegion1.a6.k35.1" ref="A6:K35" totalsRowShown="0" headerRowDxfId="170" dataDxfId="171" headerRowBorderDxfId="182" tableBorderDxfId="183">
  <autoFilter ref="A6:K35" xr:uid="{E98DB7FA-DA67-4FA1-A161-F3E13BE899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A777C4A-903C-4625-B25D-CCC740750C95}" name="שם המנפיק/שם נייר ערך"/>
    <tableColumn id="2" xr3:uid="{8F388920-0CDD-4883-858C-73396B01BFBB}" name="מספר ני&quot;ע" dataDxfId="181"/>
    <tableColumn id="3" xr3:uid="{3BFF652F-2439-44BA-9604-5B3F55C1C084}" name="ענף מסחר" dataDxfId="180"/>
    <tableColumn id="4" xr3:uid="{935C4E7A-16CB-4962-B292-E7CAF36992AA}" name="סוג מטבע" dataDxfId="179"/>
    <tableColumn id="5" xr3:uid="{9C7862E4-2A96-4AAE-BFAF-807172064BA1}" name="תאריך רכישה" dataDxfId="178"/>
    <tableColumn id="6" xr3:uid="{A14B667C-3819-4DD2-8BBD-4E36607B1BAF}" name="ערך נקוב****" dataDxfId="177"/>
    <tableColumn id="7" xr3:uid="{BE6D19BB-70ED-48EE-8761-64299B7E9F5A}" name="שער***" dataDxfId="176"/>
    <tableColumn id="8" xr3:uid="{4800DBC5-1856-44D1-A9CF-CFF222C6A45D}" name="שווי הוגן" dataDxfId="175"/>
    <tableColumn id="9" xr3:uid="{7B4E4A33-AC4E-422D-8D0F-54E8486F83C1}" name="שעור מערך נקוב מונפק" dataDxfId="174"/>
    <tableColumn id="10" xr3:uid="{8314C913-6B10-4C8A-8E6C-4DF63003889D}" name="שעור מנכסי אפיק ההשקעה" dataDxfId="173"/>
    <tableColumn id="11" xr3:uid="{26D85F69-1577-4A04-BBAF-66C13EAFAA44}" name="שעור מסך נכסי השקעה**" dataDxfId="172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01D4550-95AA-48D0-B6D7-825ACBD3EE5C}" name="RowTitleRegion1.a1.b4.1" displayName="_RowTitleRegion1.a1.b4.1_16" ref="A1:B4" totalsRowShown="0" tableBorderDxfId="169">
  <autoFilter ref="A1:B4" xr:uid="{601D4550-95AA-48D0-B6D7-825ACBD3EE5C}">
    <filterColumn colId="0" hiddenButton="1"/>
    <filterColumn colId="1" hiddenButton="1"/>
  </autoFilter>
  <tableColumns count="2">
    <tableColumn id="1" xr3:uid="{9C695A29-738A-474C-8489-152ADAD2300C}" name="תאריך הדיווח" dataDxfId="168" dataCellStyle="Normal_2007-16618"/>
    <tableColumn id="2" xr3:uid="{9E5D9741-CD43-4455-908B-591C0AAED431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D4FE5BA-4FD4-4205-8B74-A2C9D70B7C7E}" name="TitleRegion1.a6.j41.1" displayName="TitleRegion1.a6.j41.1" ref="A6:J41" totalsRowShown="0" headerRowDxfId="155" dataDxfId="156" headerRowBorderDxfId="166" tableBorderDxfId="167">
  <autoFilter ref="A6:J41" xr:uid="{AD4FE5BA-4FD4-4205-8B74-A2C9D70B7C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4817DF9-2BB4-4365-A23D-6572AE0FD443}" name="שם המנפיק/שם נייר ערך"/>
    <tableColumn id="2" xr3:uid="{B9C8DE4E-12DA-48C8-8D46-677738406F30}" name="מספר ני&quot;ע" dataDxfId="165"/>
    <tableColumn id="3" xr3:uid="{E8B8AA1F-EFCC-4B11-8C8F-9985E5FBFAF4}" name="ענף מסחר" dataDxfId="164"/>
    <tableColumn id="4" xr3:uid="{235AD0C8-F70A-4BAF-9803-8F3F3E8C3918}" name="סוג מטבע" dataDxfId="163"/>
    <tableColumn id="5" xr3:uid="{2A391E50-A1EB-479B-BB07-B17D5926BE17}" name="תאריך רכישה" dataDxfId="162"/>
    <tableColumn id="6" xr3:uid="{44AC3D7A-7235-4698-B657-E9018B1053FE}" name="ערך נקוב****" dataDxfId="161"/>
    <tableColumn id="7" xr3:uid="{05D89233-80F3-4611-A440-C551A7D5C0E8}" name="שער***" dataDxfId="160"/>
    <tableColumn id="8" xr3:uid="{73FD1CE6-F150-42FD-9B68-7BBEFB9FDE5A}" name="שווי הוגן" dataDxfId="159"/>
    <tableColumn id="9" xr3:uid="{AF523326-1A8F-4D50-A160-EA45DEE8FE0B}" name="שעור מנכסי אפיק ההשקעה" dataDxfId="158"/>
    <tableColumn id="10" xr3:uid="{DD78B1E2-CACB-4058-AFEC-5FCB6B3BCACD}" name="שעור מסך נכסי השקעה**" dataDxfId="157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3A1FB1A-DB1A-4ED3-AB8A-64FE25ABA1AA}" name="RowTitleRegion1.a1.b4.1" displayName="_RowTitleRegion1.a1.b4.1_17" ref="A1:B4" totalsRowShown="0" tableBorderDxfId="154">
  <autoFilter ref="A1:B4" xr:uid="{33A1FB1A-DB1A-4ED3-AB8A-64FE25ABA1AA}">
    <filterColumn colId="0" hiddenButton="1"/>
    <filterColumn colId="1" hiddenButton="1"/>
  </autoFilter>
  <tableColumns count="2">
    <tableColumn id="1" xr3:uid="{5AB6FED3-B144-47EE-AD2C-8FF2BEE2CADF}" name="תאריך הדיווח" dataDxfId="153" dataCellStyle="Normal_2007-16618"/>
    <tableColumn id="2" xr3:uid="{F75900FE-676F-4E41-92F4-E19802EA6975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7D5F191-E152-4C27-910C-E4389D4EA540}" name="TitleRegion1.a6.p33.1" displayName="TitleRegion1.a6.p33.1_" ref="A6:P33" totalsRowShown="0" headerRowDxfId="134" dataDxfId="135" headerRowBorderDxfId="151" tableBorderDxfId="152">
  <autoFilter ref="A6:P33" xr:uid="{27D5F191-E152-4C27-910C-E4389D4EA54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9FD07CF-10AD-416D-9140-B45C09BA23B5}" name="שם המנפיק/שם נייר ערך"/>
    <tableColumn id="2" xr3:uid="{FC26FC89-D70A-4C86-961C-4AA571FD4828}" name="מספר ני&quot;ע" dataDxfId="150"/>
    <tableColumn id="3" xr3:uid="{F99F866E-C1B2-4220-B259-7097DE56D9F4}" name="נכס הבסיס" dataDxfId="149"/>
    <tableColumn id="4" xr3:uid="{D98DEF8F-7F41-4FBC-9CC9-AF9C7C089CD0}" name="דירוג" dataDxfId="148"/>
    <tableColumn id="5" xr3:uid="{AF0A74E4-660E-43C1-A472-661C48A15262}" name="שם מדרג" dataDxfId="147"/>
    <tableColumn id="6" xr3:uid="{1CBE3A6F-FCE6-482A-A269-1104E3472A9A}" name="תאריך רכישה" dataDxfId="146"/>
    <tableColumn id="7" xr3:uid="{3A0B7878-41CA-4DDC-AAF9-4E985EFD39E5}" name="מח&quot;מ" dataDxfId="145"/>
    <tableColumn id="8" xr3:uid="{C54FB889-09D8-4B6F-9B0C-D19FBB4D0494}" name="סוג מטבע" dataDxfId="144"/>
    <tableColumn id="9" xr3:uid="{9A124379-3315-44E1-B24C-200854B06380}" name="שיעור ריבית" dataDxfId="143"/>
    <tableColumn id="10" xr3:uid="{B2E5849D-E3BB-4076-A76A-CD82E4EDDDE1}" name="תשואה לפידיון" dataDxfId="142"/>
    <tableColumn id="11" xr3:uid="{9E458BB8-B33A-4B50-AC1C-7CD9D328B325}" name="ערך נקוב****" dataDxfId="141"/>
    <tableColumn id="12" xr3:uid="{68F95C3F-039E-4FF5-8894-2609503E22B0}" name="שער***" dataDxfId="140"/>
    <tableColumn id="13" xr3:uid="{671A8AC2-A445-4096-9950-E82F3F2C91FA}" name="שווי הוגן" dataDxfId="139"/>
    <tableColumn id="14" xr3:uid="{408D92DC-A2E6-44A7-9AE3-2A3D92540CF8}" name="שעור מערך נקוב מונפק" dataDxfId="138"/>
    <tableColumn id="15" xr3:uid="{B052A88A-DE7E-4B19-B70B-9EB3BB2F716B}" name="שעור מנכסי אפיק ההשקעה" dataDxfId="137"/>
    <tableColumn id="16" xr3:uid="{1E8610B3-C6CC-4488-BE3B-0911A7E55AE7}" name="שעור מסך נכסי השקעה**" dataDxfId="13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4371E67-F4CA-4A52-9DEF-05D4A7BD1FEA}" name="RowTitleRegion1.a1.b4.1" displayName="_RowTitleRegion1.a1.b4.1_18" ref="A1:B4" totalsRowShown="0" tableBorderDxfId="133">
  <autoFilter ref="A1:B4" xr:uid="{14371E67-F4CA-4A52-9DEF-05D4A7BD1FEA}">
    <filterColumn colId="0" hiddenButton="1"/>
    <filterColumn colId="1" hiddenButton="1"/>
  </autoFilter>
  <tableColumns count="2">
    <tableColumn id="1" xr3:uid="{18A011E3-563E-40FE-BB26-7B0B3B1853C5}" name="תאריך הדיווח" dataDxfId="132" dataCellStyle="Normal_2007-16618"/>
    <tableColumn id="2" xr3:uid="{2D4A92FC-EC80-47B7-A8AF-624F9ABE52CB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15A47D7-732B-428E-9543-0589C2D535EF}" name="TitleRegion1.a5.q41.1" displayName="TitleRegion1.a5.q41.1" ref="A5:Q41" totalsRowShown="0" headerRowDxfId="112" dataDxfId="113" headerRowBorderDxfId="130" tableBorderDxfId="131">
  <autoFilter ref="A5:Q41" xr:uid="{F15A47D7-732B-428E-9543-0589C2D535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B34E2E85-EDD6-49A7-8D98-E5A50C7F4645}" name="שם המנפיק/שם נייר ערך"/>
    <tableColumn id="2" xr3:uid="{B41F95BA-F9D5-4B4A-979E-B7C9C3B3D689}" name="קונסורציום כן/לא" dataDxfId="129"/>
    <tableColumn id="3" xr3:uid="{6C8229E8-451B-4CEA-8842-3BA13C100A63}" name="מספר ני&quot;ע" dataDxfId="128"/>
    <tableColumn id="4" xr3:uid="{F146C822-D92F-499B-A7AB-B6CB2B42E7BD}" name="מספר מנפיק" dataDxfId="127"/>
    <tableColumn id="5" xr3:uid="{BB4BDCE0-9684-4916-92BE-0A0452B51BB5}" name="דירוג" dataDxfId="126"/>
    <tableColumn id="6" xr3:uid="{B00A96EF-5256-4A93-8131-E49DC8A78547}" name="תאריך רכישה" dataDxfId="125"/>
    <tableColumn id="7" xr3:uid="{22FD4265-D9DA-4EA5-A7F6-B6EDF16DF2B4}" name="שם מדרג" dataDxfId="124"/>
    <tableColumn id="8" xr3:uid="{25504C3D-3F80-41E7-9484-ECA8EB0CBA65}" name="מח&quot;מ" dataDxfId="123"/>
    <tableColumn id="9" xr3:uid="{2698583B-F9F7-47E9-82CF-19944E66C96D}" name="ענף משק" dataDxfId="122"/>
    <tableColumn id="10" xr3:uid="{010288B4-37AB-4F17-90AB-C740AFD64596}" name="סוג מטבע" dataDxfId="121"/>
    <tableColumn id="11" xr3:uid="{D6A88E58-C216-482C-824E-C82F1F1F3091}" name="שיעור ריבית ממוצע" dataDxfId="120"/>
    <tableColumn id="12" xr3:uid="{4108D5F4-22CA-4B03-A427-7BE736211E9D}" name="תשואה לפידיון" dataDxfId="119"/>
    <tableColumn id="13" xr3:uid="{CB1180D3-FB4A-482B-B184-343F5DF2B49C}" name="ערך נקוב****" dataDxfId="118"/>
    <tableColumn id="14" xr3:uid="{2F090535-71D2-420A-840B-1F572BACD9AB}" name="שער***" dataDxfId="117"/>
    <tableColumn id="15" xr3:uid="{CA3F6B6D-642A-44D6-A9F2-9055DD7923F9}" name="שווי הוגן" dataDxfId="116"/>
    <tableColumn id="16" xr3:uid="{0FD2047D-960E-4E26-A79D-868113172649}" name="שעור מנכסי אפיק ההשקעה" dataDxfId="115"/>
    <tableColumn id="17" xr3:uid="{6A5AACA1-BB08-48FB-9627-807670E2F6ED}" name="שעור מסך נכסי השקעה**" dataDxfId="11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D8ADE69-5E81-4D45-8CC3-8043F86C39EC}" name="RowTitleRegion1.a1.b4.1" displayName="_RowTitleRegion1.a1.b4.1_19" ref="A1:B4" totalsRowShown="0" tableBorderDxfId="111">
  <autoFilter ref="A1:B4" xr:uid="{7D8ADE69-5E81-4D45-8CC3-8043F86C39EC}">
    <filterColumn colId="0" hiddenButton="1"/>
    <filterColumn colId="1" hiddenButton="1"/>
  </autoFilter>
  <tableColumns count="2">
    <tableColumn id="1" xr3:uid="{BCFAAF5B-74C8-497C-9739-0539AFB0E7E7}" name="תאריך הדיווח" dataDxfId="110" dataCellStyle="Normal_2007-16618"/>
    <tableColumn id="2" xr3:uid="{573F772A-7445-4771-A926-F835EECE3F54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E61410D-374C-4C96-BCC1-3AEC100A0BF8}" name="TitleRegion1.a5.n25.1" displayName="TitleRegion1.a5.n25.1" ref="A5:N25" totalsRowShown="0" headerRowDxfId="94" dataDxfId="95" headerRowBorderDxfId="109">
  <autoFilter ref="A5:N25" xr:uid="{2E61410D-374C-4C96-BCC1-3AEC100A0B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870867E-EAAC-4EE9-AB5C-E841DF29A303}" name="שם המנפיק/שם נייר ערך"/>
    <tableColumn id="2" xr3:uid="{199DD34E-828A-461F-ABF6-9A32BB9CE92C}" name="מספר ני&quot;ע" dataDxfId="108"/>
    <tableColumn id="3" xr3:uid="{3D610EF5-A377-4A3B-9DD1-FC61DB463AF3}" name="מספר מנפיק" dataDxfId="107"/>
    <tableColumn id="4" xr3:uid="{91534E8C-C70B-4EED-955A-8AF0E4CC5D44}" name="דירוג" dataDxfId="106"/>
    <tableColumn id="5" xr3:uid="{3326B483-9E9D-494F-8028-CCA01057E3E4}" name="שם מדרג" dataDxfId="105"/>
    <tableColumn id="6" xr3:uid="{A5F8BA91-18DC-4223-9380-90829C660DEA}" name="מח&quot;מ" dataDxfId="104"/>
    <tableColumn id="7" xr3:uid="{A3681DAB-6188-43C2-8339-3BF59AE37C24}" name="סוג מטבע" dataDxfId="103"/>
    <tableColumn id="8" xr3:uid="{5034CF93-E09B-4FFD-8343-FBCD743D9BB2}" name="תנאי ושיעור ריבית" dataDxfId="102"/>
    <tableColumn id="9" xr3:uid="{5095B40A-C285-49EC-BDB6-1C0C3DBDABA8}" name="תשואה לפידיון" dataDxfId="101"/>
    <tableColumn id="10" xr3:uid="{5FE4E604-B846-45F3-B10C-8C199A807A6B}" name="ערך נקוב****" dataDxfId="100"/>
    <tableColumn id="11" xr3:uid="{02B84E27-443D-496B-8E2E-E544C51B3F75}" name="שער***" dataDxfId="99"/>
    <tableColumn id="12" xr3:uid="{9F2CCE6D-87B6-4CEC-803E-F3B3DB4C69EA}" name="שווי הוגן" dataDxfId="98"/>
    <tableColumn id="13" xr3:uid="{867FF5D1-2E5F-49D2-B8D8-628F947F4E6F}" name="שעור מנכסי אפיק ההשקעה" dataDxfId="97"/>
    <tableColumn id="14" xr3:uid="{705C5AC6-B418-4079-A325-6AAFC16B9236}" name="שעור מסך נכסי השקעה**" dataDxfId="96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7A6FD52F-69FC-40CD-8C0F-AD11D83853C0}" name="RowTitleRegion1.a1.b4.1" displayName="_RowTitleRegion1.a1.b4.1_20" ref="A1:B4" totalsRowShown="0" tableBorderDxfId="93">
  <autoFilter ref="A1:B4" xr:uid="{7A6FD52F-69FC-40CD-8C0F-AD11D83853C0}">
    <filterColumn colId="0" hiddenButton="1"/>
    <filterColumn colId="1" hiddenButton="1"/>
  </autoFilter>
  <tableColumns count="2">
    <tableColumn id="1" xr3:uid="{E2CDE9C1-C3EE-42AF-83B2-255EA977B9A3}" name="תאריך הדיווח" dataDxfId="92" dataCellStyle="Normal_2007-16618"/>
    <tableColumn id="2" xr3:uid="{2832B6A3-7541-4463-9D89-CDEDD0847038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9DBF40D7-5F01-4C3D-B934-FD9926E35A11}" name="TitleRegion1.a5.i18.1" displayName="TitleRegion1.a5.i18.1" ref="A5:I18" totalsRowShown="0" headerRowDxfId="80" dataDxfId="81" headerRowBorderDxfId="91">
  <autoFilter ref="A5:I18" xr:uid="{9DBF40D7-5F01-4C3D-B934-FD9926E35A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9B7A1E2-04CD-4912-9F88-4DC33EBC9399}" name="שם המנפיק/שם נייר ערך" dataDxfId="90"/>
    <tableColumn id="2" xr3:uid="{0D806610-9CE0-49C2-B73C-5416DF537532}" name="תאריך שערוך אחרון" dataDxfId="89"/>
    <tableColumn id="3" xr3:uid="{78057A84-AFCF-43DC-BF98-35DA7C41DE5C}" name="אופי הנכס" dataDxfId="88"/>
    <tableColumn id="4" xr3:uid="{06B0BAF5-48FB-4500-B92D-0B571FA1B3CE}" name="שעור תשואה במהלך התקופה" dataDxfId="87"/>
    <tableColumn id="5" xr3:uid="{DA2EB531-C0A1-484B-A843-344B43E0B4B1}" name="סוג מטבע" dataDxfId="86"/>
    <tableColumn id="6" xr3:uid="{9C772417-9538-46EA-9D09-C9911117EEB5}" name="שווי משוערך" dataDxfId="85"/>
    <tableColumn id="7" xr3:uid="{1DEB18E3-0C9D-4127-86E9-C44228B31B96}" name="שעור מנכסי אפיק ההשקעה" dataDxfId="84"/>
    <tableColumn id="8" xr3:uid="{7F8E568E-0537-43B7-977B-C821D5F8D5C7}" name="שעור מסך נכסי השקעה" dataDxfId="83"/>
    <tableColumn id="9" xr3:uid="{0298730B-ABC5-4B18-B320-CF1801445707}" name="כתובת הנכס" dataDxfId="82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610D937-3901-4A9E-AAC9-4FB2D5EDF890}" name="RowTitleRegion1.a1.b4.1" displayName="_RowTitleRegion1.a1.b4.1_21" ref="A1:B4" totalsRowShown="0" tableBorderDxfId="79">
  <autoFilter ref="A1:B4" xr:uid="{3610D937-3901-4A9E-AAC9-4FB2D5EDF890}">
    <filterColumn colId="0" hiddenButton="1"/>
    <filterColumn colId="1" hiddenButton="1"/>
  </autoFilter>
  <tableColumns count="2">
    <tableColumn id="1" xr3:uid="{B36C1FB0-992E-42C0-898F-CDDA904CAE1A}" name="תאריך הדיווח" dataDxfId="78" dataCellStyle="Normal_2007-16618"/>
    <tableColumn id="2" xr3:uid="{F907F651-CC14-4150-8F7B-83865F8713A4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E45AA5B-AA89-4FEE-A06C-3BAC94783DC3}" name="TitleRegion1.a5.j12.1" displayName="TitleRegion1.a5.j12.1" ref="A5:J12" totalsRowShown="0" headerRowDxfId="74" headerRowBorderDxfId="77" headerRowCellStyle="Normal_2007-16618">
  <autoFilter ref="A5:J12" xr:uid="{1E45AA5B-AA89-4FEE-A06C-3BAC94783D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A100285-7499-4B69-BCAE-BDC2DC48446D}" name="שם המנפיק/שם נייר ערך"/>
    <tableColumn id="2" xr3:uid="{14D7561A-4797-4DF7-87C6-8015555E3FA2}" name="מספר מנפיק" dataDxfId="76"/>
    <tableColumn id="3" xr3:uid="{D6A7910C-9A6D-44FD-A9A0-5DC0307B4F58}" name="דירוג"/>
    <tableColumn id="4" xr3:uid="{A7179BA8-4D85-4BD4-8962-78B9A857F2AA}" name="שם המדרג" dataDxfId="75"/>
    <tableColumn id="5" xr3:uid="{36FCADD6-C2AA-43D7-8C39-4A7BDA3F095F}" name="שעור הריבית"/>
    <tableColumn id="6" xr3:uid="{62CED95A-05C2-42B9-8DD2-72F2BBE9680D}" name="סוג מטבע"/>
    <tableColumn id="7" xr3:uid="{420D2413-01F8-47AC-A1E7-D0E398418730}" name="תשואה לפדיון"/>
    <tableColumn id="8" xr3:uid="{6510F8E0-CC00-4AA3-92DC-875113975A80}" name="שווי הוגן"/>
    <tableColumn id="9" xr3:uid="{2A421885-FA23-4944-BC75-E08D762764B1}" name="שעור מנכסי אפיק ההשקעה"/>
    <tableColumn id="10" xr3:uid="{D6D6A574-0ED6-4182-9C5E-5AECFEDE32BD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E9CC693-093D-4A66-94C1-D86FFFCD5BED}" name="RowTitleRegion1.a1.b4.1" displayName="_RowTitleRegion1.a1.b4.1_22" ref="A1:B4" totalsRowShown="0" tableBorderDxfId="73">
  <autoFilter ref="A1:B4" xr:uid="{EE9CC693-093D-4A66-94C1-D86FFFCD5BED}">
    <filterColumn colId="0" hiddenButton="1"/>
    <filterColumn colId="1" hiddenButton="1"/>
  </autoFilter>
  <tableColumns count="2">
    <tableColumn id="1" xr3:uid="{1AEB78A7-DEC8-4FE9-8D82-1507B173BABB}" name="תאריך הדיווח" dataDxfId="72" dataCellStyle="Normal_2007-16618"/>
    <tableColumn id="2" xr3:uid="{468C8F9C-1AC2-46E6-B3D6-37FB948D23D8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7959321-3EDE-4B59-B9E5-0B9AC5DFA433}" name="TitleRegion1.a5.j15.1" displayName="TitleRegion1.a5.j15.1" ref="A5:J15" totalsRowShown="0" headerRowDxfId="64" headerRowBorderDxfId="71">
  <autoFilter ref="A5:J15" xr:uid="{A7959321-3EDE-4B59-B9E5-0B9AC5DFA4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3959E97-74FB-44EF-94F7-51B9E00AE9FE}" name="שם המנפיק/שם נייר ערך"/>
    <tableColumn id="2" xr3:uid="{26ADAB73-CD21-47FE-9F3F-14620FFA8858}" name="מספר ני&quot;ע"/>
    <tableColumn id="3" xr3:uid="{F9938AA8-1587-4994-A106-D0597BB4DE40}" name="דירוג" dataDxfId="70"/>
    <tableColumn id="4" xr3:uid="{05BE8B3B-EB1C-496F-801E-96B3B24D417C}" name="שם המדרג"/>
    <tableColumn id="5" xr3:uid="{EB5B6072-C184-4037-8C75-D088C0EDF8C8}" name="שעור הריבית" dataDxfId="69"/>
    <tableColumn id="6" xr3:uid="{C0C8BC0A-6AB2-4279-8243-F424C51314BA}" name="סוג מטבע"/>
    <tableColumn id="7" xr3:uid="{5EAEDDCF-C655-4B29-A597-E89F011AAE7A}" name="תשואה לפדיון" dataDxfId="68"/>
    <tableColumn id="8" xr3:uid="{0B44E992-4D42-4753-8D85-59C07DBDA1D0}" name="שווי הוגן" dataDxfId="67"/>
    <tableColumn id="9" xr3:uid="{3BCCAB4F-92BD-45C7-B849-20BA1B1350E7}" name="שעור מנכסי אפיק ההשקעה" dataDxfId="66"/>
    <tableColumn id="10" xr3:uid="{5ECD6F40-1E8B-4D62-837F-7B852CD92D1B}" name="שעור מסך נכסי השקעה" dataDxfId="65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6043D48-1A5F-46B3-B188-79BBC21301AC}" name="RowTitleRegion1.a1.b4.1" displayName="_RowTitleRegion1.a1.b4.1_23" ref="A1:B4" totalsRowShown="0" tableBorderDxfId="63">
  <autoFilter ref="A1:B4" xr:uid="{F6043D48-1A5F-46B3-B188-79BBC21301AC}">
    <filterColumn colId="0" hiddenButton="1"/>
    <filterColumn colId="1" hiddenButton="1"/>
  </autoFilter>
  <tableColumns count="2">
    <tableColumn id="1" xr3:uid="{8ECB2456-1154-407C-80A1-3296840EF69D}" name="תאריך הדיווח" dataDxfId="62" dataCellStyle="Normal_2007-16618"/>
    <tableColumn id="2" xr3:uid="{115B0D79-99E4-4D55-9076-FF942235D6CE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D6A631F-2017-43DA-BA8A-4294D50BC9C1}" name="TitleRegion1.a5.c12.1" displayName="TitleRegion1.a5.c12.1" ref="A5:C12" totalsRowShown="0" headerRowBorderDxfId="61">
  <autoFilter ref="A5:C12" xr:uid="{9D6A631F-2017-43DA-BA8A-4294D50BC9C1}">
    <filterColumn colId="0" hiddenButton="1"/>
    <filterColumn colId="1" hiddenButton="1"/>
    <filterColumn colId="2" hiddenButton="1"/>
  </autoFilter>
  <tableColumns count="3">
    <tableColumn id="1" xr3:uid="{1F76F461-D459-46BF-BC60-EFC74C92F2DB}" name="שם המנפיק/שם נייר ערך"/>
    <tableColumn id="2" xr3:uid="{885313B2-4886-4740-B9D0-81465E2A63DB}" name="סכום ההתחייבות"/>
    <tableColumn id="3" xr3:uid="{B7081811-FBC2-4321-8007-53B95AAF7474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57D9A40-E58D-4AE9-B0E3-A281646A122B}" name="RowTitleRegion1.a1.b4.1" displayName="_RowTitleRegion1.a1.b4.1_24" ref="A1:B4" totalsRowShown="0" tableBorderDxfId="59">
  <autoFilter ref="A1:B4" xr:uid="{857D9A40-E58D-4AE9-B0E3-A281646A122B}">
    <filterColumn colId="0" hiddenButton="1"/>
    <filterColumn colId="1" hiddenButton="1"/>
  </autoFilter>
  <tableColumns count="2">
    <tableColumn id="1" xr3:uid="{DEBC5C1E-736B-48A4-AFDA-77C67BC5E5F4}" name="תאריך הדיווח" dataDxfId="58" dataCellStyle="Normal_2007-16618"/>
    <tableColumn id="2" xr3:uid="{F414B220-1B07-4817-8BD2-6549B50ABDF8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763C3250-4682-4175-949C-ACDCF096CBBF}" name="TitleRegion1.a5.o25.1" displayName="TitleRegion1.a5.o25.1" ref="A5:O25" totalsRowShown="0" headerRowDxfId="40" dataDxfId="41" headerRowBorderDxfId="56" tableBorderDxfId="57">
  <autoFilter ref="A5:O25" xr:uid="{763C3250-4682-4175-949C-ACDCF096CB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E1BADDA-7645-40B0-8A1C-A607B707D5F3}" name="שם המנפיק/שם נייר ערך"/>
    <tableColumn id="2" xr3:uid="{35D56448-3795-4641-89BE-1C930D9FA3A0}" name="מספר ני&quot;ע" dataDxfId="55"/>
    <tableColumn id="3" xr3:uid="{4D04847D-6496-4C02-BB8E-EC1F89B031FA}" name="ענף מסחר" dataDxfId="54"/>
    <tableColumn id="4" xr3:uid="{8A936249-7F68-414F-BF07-236370048BC8}" name="דירוג" dataDxfId="53"/>
    <tableColumn id="5" xr3:uid="{1BDBCFEA-AE25-43D9-A677-A3448CF6ACAB}" name="שם מדרג" dataDxfId="52"/>
    <tableColumn id="6" xr3:uid="{98437144-E849-4C14-AEF6-774FE4D557F5}" name="תאריך רכישה" dataDxfId="51"/>
    <tableColumn id="7" xr3:uid="{269A4299-A986-4E11-A828-3ED01307EC64}" name="מח&quot;מ" dataDxfId="50"/>
    <tableColumn id="8" xr3:uid="{AC1DDB6F-D9DB-4B3A-A57D-1405807878F9}" name="סוג מטבע" dataDxfId="49"/>
    <tableColumn id="9" xr3:uid="{B3262622-3572-407E-B150-AD257EE8D93B}" name="שיעור ריבית" dataDxfId="48"/>
    <tableColumn id="10" xr3:uid="{7EAC2424-D7DC-4386-8FB9-2DC68EBA65ED}" name="ריבית אפקטיבית" dataDxfId="47"/>
    <tableColumn id="11" xr3:uid="{A61AF048-695F-4856-AEAA-71172997AC80}" name="ערך נקוב ****" dataDxfId="46"/>
    <tableColumn id="12" xr3:uid="{4D8FED5D-687F-4F27-918E-C41C39DE984C}" name="עלות מתואמת" dataDxfId="45"/>
    <tableColumn id="13" xr3:uid="{401AFCAA-886E-4BD8-A73D-F3512E145541}" name="שעור מערך נקוב מונפק" dataDxfId="44"/>
    <tableColumn id="14" xr3:uid="{7E22931D-EFDB-4662-856F-7B6EB1889AE6}" name="שעור מנכסי אפיק ההשקעה" dataDxfId="43"/>
    <tableColumn id="15" xr3:uid="{91CCCE61-B59D-480B-B43E-AC4AD4C5DACF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43228794-8363-4C92-B16C-990F3D7A05D5}" name="RowTitleRegion1.a1.b4.1" displayName="_RowTitleRegion1.a1.b4.1_25" ref="A1:B4" totalsRowShown="0" tableBorderDxfId="39">
  <autoFilter ref="A1:B4" xr:uid="{43228794-8363-4C92-B16C-990F3D7A05D5}">
    <filterColumn colId="0" hiddenButton="1"/>
    <filterColumn colId="1" hiddenButton="1"/>
  </autoFilter>
  <tableColumns count="2">
    <tableColumn id="1" xr3:uid="{20476447-7CB5-42EC-B924-217E5AB82B8B}" name="תאריך הדיווח" dataDxfId="38" dataCellStyle="Normal_2007-16618"/>
    <tableColumn id="2" xr3:uid="{6F1EDB7F-F184-4265-9C03-78E4CB162214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731A860-9E95-446B-BE82-097FF0E08926}" name="TitleRegion1.a5.o25.1" displayName="TitleRegion1.a5.o25.1_" ref="A5:O25" totalsRowShown="0" headerRowDxfId="20" dataDxfId="21" headerRowBorderDxfId="36" tableBorderDxfId="37">
  <autoFilter ref="A5:O25" xr:uid="{E731A860-9E95-446B-BE82-097FF0E089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A12F244-323E-4A90-A78C-5E7E51AE44E8}" name="שם המנפיק/שם נייר ערך"/>
    <tableColumn id="2" xr3:uid="{E346870C-56FC-4A40-A905-500285791B57}" name="מספר ני&quot;ע" dataDxfId="35"/>
    <tableColumn id="3" xr3:uid="{E2BB8CDB-2AD2-4E2F-9827-675B83CFFE48}" name="ענף מסחר" dataDxfId="34"/>
    <tableColumn id="4" xr3:uid="{37AF2310-D393-4EB3-A4CD-8BF5DC261BF2}" name="דירוג" dataDxfId="33"/>
    <tableColumn id="5" xr3:uid="{301EAEEA-6B3F-4424-BC7D-F05A3330E77D}" name="שם מדרג" dataDxfId="32"/>
    <tableColumn id="6" xr3:uid="{1BE89751-E427-45EE-9CE3-B983F3BF5D2C}" name="תאריך רכישה" dataDxfId="31"/>
    <tableColumn id="7" xr3:uid="{7001D82D-5A2E-47FF-8ADE-731B72C502E1}" name="מח&quot;מ" dataDxfId="30"/>
    <tableColumn id="8" xr3:uid="{3A2FC607-262C-4F34-9144-7DA5A2C2E71A}" name="סוג מטבע" dataDxfId="29"/>
    <tableColumn id="9" xr3:uid="{757F364D-6822-4088-A8C2-E080C1AD0E5F}" name="שיעור ריבית" dataDxfId="28"/>
    <tableColumn id="10" xr3:uid="{4F687A42-225B-46D7-9E1C-8B75037A5E76}" name="ריבית אפקטיבית" dataDxfId="27"/>
    <tableColumn id="11" xr3:uid="{A41AC002-78D8-4467-B3E2-163A6F618DCF}" name="ערך נקוב****" dataDxfId="26"/>
    <tableColumn id="12" xr3:uid="{8D3BC18E-98B0-457C-8053-0FBAE833AB4F}" name="עלות מתואמת" dataDxfId="25"/>
    <tableColumn id="13" xr3:uid="{93234309-1270-44DF-AE00-5D76B62AB2E0}" name="שעור מערך נקוב מונפק" dataDxfId="24"/>
    <tableColumn id="14" xr3:uid="{AC560985-9AA0-43D9-B847-53C1D4059B47}" name="שעור מנכסי אפיק ההשקעה" dataDxfId="23"/>
    <tableColumn id="15" xr3:uid="{D2C88FCD-4CBE-4272-98C2-EDF8CE592D1E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2662534-6EFF-409F-A5AE-DD634926370F}" name="RowTitleRegion1.a1.b4.1" displayName="_RowTitleRegion1.a1.b4.1_26" ref="A1:B4" totalsRowShown="0" tableBorderDxfId="19">
  <autoFilter ref="A1:B4" xr:uid="{62662534-6EFF-409F-A5AE-DD634926370F}">
    <filterColumn colId="0" hiddenButton="1"/>
    <filterColumn colId="1" hiddenButton="1"/>
  </autoFilter>
  <tableColumns count="2">
    <tableColumn id="1" xr3:uid="{E99D1234-33BC-4B09-A074-2018EAA146F7}" name="תאריך הדיווח" dataDxfId="18" dataCellStyle="Normal_2007-16618"/>
    <tableColumn id="2" xr3:uid="{E979421F-DC30-437D-B39E-E6B2C9826ECF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033C234-86F6-44BB-8510-8FCACF077BBF}" name="TitleRegion1.a5.o26.1" displayName="TitleRegion1.a5.o26.1" ref="A5:O26" totalsRowShown="0" headerRowDxfId="0" dataDxfId="1" headerRowBorderDxfId="16" tableBorderDxfId="17">
  <autoFilter ref="A5:O26" xr:uid="{5033C234-86F6-44BB-8510-8FCACF077B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5E0ECF2-4D6A-486E-9B0B-75B3155511F3}" name="שם המנפיק/שם נייר ערך"/>
    <tableColumn id="2" xr3:uid="{471C8AEB-4ADB-43C7-8F6F-CAE05D8A6A4B}" name="מספר ני&quot;ע" dataDxfId="15"/>
    <tableColumn id="3" xr3:uid="{42F4A187-3D3E-405A-B0E0-D2ACCBF1A013}" name="ענף מסחר" dataDxfId="14"/>
    <tableColumn id="4" xr3:uid="{FCECCCD1-E316-4AD6-A547-655663070445}" name="דירוג" dataDxfId="13"/>
    <tableColumn id="5" xr3:uid="{6DC399DA-AA00-49F9-8C63-D835637AA485}" name="שם מדרג" dataDxfId="12"/>
    <tableColumn id="6" xr3:uid="{E5832D82-CA75-46C2-8EC5-AADCA042EE7B}" name="תאריך רכישה" dataDxfId="11"/>
    <tableColumn id="7" xr3:uid="{1C81B0B2-4F27-4EBC-83DC-ADB1D3167209}" name="מח&quot;מ" dataDxfId="10"/>
    <tableColumn id="8" xr3:uid="{F3337829-CB1B-458B-BC55-5DC03F7C2D98}" name="סוג מטבע" dataDxfId="9"/>
    <tableColumn id="9" xr3:uid="{CF7D6370-EA62-4166-B849-EF069DE8B196}" name="שיעור ריבית" dataDxfId="8"/>
    <tableColumn id="10" xr3:uid="{A4CE68F1-CF7D-44F9-9A39-819546DB6B9B}" name="ריבית אפקטיבית" dataDxfId="7"/>
    <tableColumn id="11" xr3:uid="{32DB4EFC-AEA0-45B4-9F84-ADBAA85096F7}" name="ערך נקוב****" dataDxfId="6"/>
    <tableColumn id="12" xr3:uid="{0D6273A9-B4A8-44B2-B3C7-8ADFCCA373E8}" name="עלות מתואמת" dataDxfId="5"/>
    <tableColumn id="13" xr3:uid="{49C379EC-633F-48E6-9198-7722AD642FCF}" name="שעור מערך נקוב מונפק" dataDxfId="4"/>
    <tableColumn id="14" xr3:uid="{9EFF9973-71B8-4FE9-95DD-4FB5325F0A21}" name="שעור מנכסי אפיק ההשקעה" dataDxfId="3"/>
    <tableColumn id="15" xr3:uid="{BC9EE3C0-ADFD-4CDB-BD62-548E07D5BCE5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0" t="s">
        <v>302</v>
      </c>
    </row>
    <row r="2" spans="1:30">
      <c r="B2" s="2" t="s">
        <v>1</v>
      </c>
      <c r="C2" s="9" t="s">
        <v>274</v>
      </c>
    </row>
    <row r="3" spans="1:30">
      <c r="B3" s="2" t="s">
        <v>2</v>
      </c>
      <c r="C3" s="61" t="s">
        <v>275</v>
      </c>
    </row>
    <row r="4" spans="1:30">
      <c r="B4" s="2" t="s">
        <v>3</v>
      </c>
      <c r="C4" s="62">
        <v>13563</v>
      </c>
    </row>
    <row r="5" spans="1:30" ht="18.75">
      <c r="A5" s="73" t="s">
        <v>303</v>
      </c>
      <c r="B5" s="72" t="s">
        <v>4</v>
      </c>
      <c r="C5" s="74" t="s">
        <v>304</v>
      </c>
      <c r="D5" s="75" t="s">
        <v>305</v>
      </c>
    </row>
    <row r="6" spans="1:30" s="3" customFormat="1">
      <c r="A6" s="76" t="s">
        <v>303</v>
      </c>
      <c r="B6" s="77" t="s">
        <v>303</v>
      </c>
      <c r="C6" s="39" t="s">
        <v>5</v>
      </c>
      <c r="D6" s="40" t="s">
        <v>148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76" t="s">
        <v>303</v>
      </c>
      <c r="B7" s="77" t="s">
        <v>303</v>
      </c>
      <c r="C7" s="41" t="s">
        <v>6</v>
      </c>
      <c r="D7" s="42" t="s">
        <v>7</v>
      </c>
    </row>
    <row r="8" spans="1:30" s="4" customFormat="1" ht="20.25">
      <c r="A8" s="78" t="s">
        <v>303</v>
      </c>
      <c r="B8" s="79" t="s">
        <v>303</v>
      </c>
      <c r="C8" s="44" t="s">
        <v>8</v>
      </c>
      <c r="D8" s="43" t="s">
        <v>9</v>
      </c>
    </row>
    <row r="9" spans="1:30" s="4" customFormat="1" ht="20.25">
      <c r="A9" s="78" t="s">
        <v>303</v>
      </c>
      <c r="B9" s="45" t="s">
        <v>10</v>
      </c>
      <c r="C9" s="80" t="s">
        <v>303</v>
      </c>
      <c r="D9" s="81" t="s">
        <v>303</v>
      </c>
    </row>
    <row r="10" spans="1:30">
      <c r="A10" s="6" t="s">
        <v>11</v>
      </c>
      <c r="B10" s="46" t="s">
        <v>12</v>
      </c>
      <c r="C10" s="52">
        <v>64905.214500369999</v>
      </c>
      <c r="D10" s="53">
        <v>0.28549999999999998</v>
      </c>
    </row>
    <row r="11" spans="1:30">
      <c r="A11" s="73" t="s">
        <v>303</v>
      </c>
      <c r="B11" s="46" t="s">
        <v>13</v>
      </c>
      <c r="C11" s="82" t="s">
        <v>303</v>
      </c>
      <c r="D11" s="82" t="s">
        <v>303</v>
      </c>
    </row>
    <row r="12" spans="1:30">
      <c r="A12" s="7" t="s">
        <v>11</v>
      </c>
      <c r="B12" s="47" t="s">
        <v>14</v>
      </c>
      <c r="C12" s="54">
        <v>0</v>
      </c>
      <c r="D12" s="55">
        <v>0</v>
      </c>
    </row>
    <row r="13" spans="1:30">
      <c r="A13" s="7" t="s">
        <v>11</v>
      </c>
      <c r="B13" s="47" t="s">
        <v>15</v>
      </c>
      <c r="C13" s="54">
        <v>0</v>
      </c>
      <c r="D13" s="55">
        <v>0</v>
      </c>
    </row>
    <row r="14" spans="1:30">
      <c r="A14" s="7" t="s">
        <v>11</v>
      </c>
      <c r="B14" s="47" t="s">
        <v>16</v>
      </c>
      <c r="C14" s="54">
        <v>0</v>
      </c>
      <c r="D14" s="55">
        <v>0</v>
      </c>
    </row>
    <row r="15" spans="1:30">
      <c r="A15" s="7" t="s">
        <v>11</v>
      </c>
      <c r="B15" s="47" t="s">
        <v>17</v>
      </c>
      <c r="C15" s="54">
        <v>0</v>
      </c>
      <c r="D15" s="55">
        <v>0</v>
      </c>
    </row>
    <row r="16" spans="1:30">
      <c r="A16" s="7" t="s">
        <v>11</v>
      </c>
      <c r="B16" s="47" t="s">
        <v>152</v>
      </c>
      <c r="C16" s="54">
        <v>159422.74405182491</v>
      </c>
      <c r="D16" s="55">
        <v>0.70130000000000003</v>
      </c>
    </row>
    <row r="17" spans="1:4">
      <c r="A17" s="7" t="s">
        <v>11</v>
      </c>
      <c r="B17" s="47" t="s">
        <v>18</v>
      </c>
      <c r="C17" s="54">
        <v>0</v>
      </c>
      <c r="D17" s="55">
        <v>0</v>
      </c>
    </row>
    <row r="18" spans="1:4">
      <c r="A18" s="7" t="s">
        <v>11</v>
      </c>
      <c r="B18" s="47" t="s">
        <v>19</v>
      </c>
      <c r="C18" s="54">
        <v>0</v>
      </c>
      <c r="D18" s="55">
        <v>0</v>
      </c>
    </row>
    <row r="19" spans="1:4">
      <c r="A19" s="7" t="s">
        <v>11</v>
      </c>
      <c r="B19" s="47" t="s">
        <v>20</v>
      </c>
      <c r="C19" s="54">
        <v>0</v>
      </c>
      <c r="D19" s="55">
        <v>0</v>
      </c>
    </row>
    <row r="20" spans="1:4">
      <c r="A20" s="7" t="s">
        <v>11</v>
      </c>
      <c r="B20" s="47" t="s">
        <v>21</v>
      </c>
      <c r="C20" s="54">
        <v>1878.56538892554</v>
      </c>
      <c r="D20" s="55">
        <v>8.3000000000000001E-3</v>
      </c>
    </row>
    <row r="21" spans="1:4">
      <c r="A21" s="7" t="s">
        <v>11</v>
      </c>
      <c r="B21" s="47" t="s">
        <v>22</v>
      </c>
      <c r="C21" s="54">
        <v>0</v>
      </c>
      <c r="D21" s="55">
        <v>0</v>
      </c>
    </row>
    <row r="22" spans="1:4">
      <c r="A22" s="73" t="s">
        <v>303</v>
      </c>
      <c r="B22" s="46" t="s">
        <v>23</v>
      </c>
      <c r="C22" s="82" t="s">
        <v>303</v>
      </c>
      <c r="D22" s="82" t="s">
        <v>303</v>
      </c>
    </row>
    <row r="23" spans="1:4">
      <c r="A23" s="7" t="s">
        <v>11</v>
      </c>
      <c r="B23" s="47" t="s">
        <v>24</v>
      </c>
      <c r="C23" s="54">
        <v>0</v>
      </c>
      <c r="D23" s="55">
        <v>0</v>
      </c>
    </row>
    <row r="24" spans="1:4">
      <c r="A24" s="7" t="s">
        <v>11</v>
      </c>
      <c r="B24" s="47" t="s">
        <v>25</v>
      </c>
      <c r="C24" s="54">
        <v>0</v>
      </c>
      <c r="D24" s="55">
        <v>0</v>
      </c>
    </row>
    <row r="25" spans="1:4">
      <c r="A25" s="7" t="s">
        <v>11</v>
      </c>
      <c r="B25" s="47" t="s">
        <v>16</v>
      </c>
      <c r="C25" s="54">
        <v>0</v>
      </c>
      <c r="D25" s="55">
        <v>0</v>
      </c>
    </row>
    <row r="26" spans="1:4">
      <c r="A26" s="7" t="s">
        <v>11</v>
      </c>
      <c r="B26" s="47" t="s">
        <v>26</v>
      </c>
      <c r="C26" s="54">
        <v>0</v>
      </c>
      <c r="D26" s="55">
        <v>0</v>
      </c>
    </row>
    <row r="27" spans="1:4">
      <c r="A27" s="7" t="s">
        <v>11</v>
      </c>
      <c r="B27" s="47" t="s">
        <v>27</v>
      </c>
      <c r="C27" s="54">
        <v>0</v>
      </c>
      <c r="D27" s="55">
        <v>0</v>
      </c>
    </row>
    <row r="28" spans="1:4">
      <c r="A28" s="7" t="s">
        <v>11</v>
      </c>
      <c r="B28" s="47" t="s">
        <v>28</v>
      </c>
      <c r="C28" s="54">
        <v>0</v>
      </c>
      <c r="D28" s="55">
        <v>0</v>
      </c>
    </row>
    <row r="29" spans="1:4">
      <c r="A29" s="7" t="s">
        <v>11</v>
      </c>
      <c r="B29" s="47" t="s">
        <v>29</v>
      </c>
      <c r="C29" s="54">
        <v>0</v>
      </c>
      <c r="D29" s="55">
        <v>0</v>
      </c>
    </row>
    <row r="30" spans="1:4">
      <c r="A30" s="7" t="s">
        <v>11</v>
      </c>
      <c r="B30" s="47" t="s">
        <v>30</v>
      </c>
      <c r="C30" s="54">
        <v>-530.84842891517587</v>
      </c>
      <c r="D30" s="55">
        <v>-2.3E-3</v>
      </c>
    </row>
    <row r="31" spans="1:4">
      <c r="A31" s="7" t="s">
        <v>11</v>
      </c>
      <c r="B31" s="47" t="s">
        <v>31</v>
      </c>
      <c r="C31" s="54">
        <v>0</v>
      </c>
      <c r="D31" s="55">
        <v>0</v>
      </c>
    </row>
    <row r="32" spans="1:4">
      <c r="A32" s="7" t="s">
        <v>11</v>
      </c>
      <c r="B32" s="46" t="s">
        <v>32</v>
      </c>
      <c r="C32" s="54">
        <v>0</v>
      </c>
      <c r="D32" s="55">
        <v>0</v>
      </c>
    </row>
    <row r="33" spans="1:4">
      <c r="A33" s="7" t="s">
        <v>11</v>
      </c>
      <c r="B33" s="46" t="s">
        <v>33</v>
      </c>
      <c r="C33" s="54">
        <v>0</v>
      </c>
      <c r="D33" s="55">
        <v>0</v>
      </c>
    </row>
    <row r="34" spans="1:4">
      <c r="A34" s="7" t="s">
        <v>11</v>
      </c>
      <c r="B34" s="46" t="s">
        <v>34</v>
      </c>
      <c r="C34" s="54">
        <v>0</v>
      </c>
      <c r="D34" s="55">
        <v>0</v>
      </c>
    </row>
    <row r="35" spans="1:4">
      <c r="A35" s="7" t="s">
        <v>11</v>
      </c>
      <c r="B35" s="46" t="s">
        <v>35</v>
      </c>
      <c r="C35" s="54">
        <v>0</v>
      </c>
      <c r="D35" s="55">
        <v>0</v>
      </c>
    </row>
    <row r="36" spans="1:4">
      <c r="A36" s="7" t="s">
        <v>11</v>
      </c>
      <c r="B36" s="46" t="s">
        <v>36</v>
      </c>
      <c r="C36" s="54">
        <v>1637.0770536800001</v>
      </c>
      <c r="D36" s="55">
        <v>7.1999999999999998E-3</v>
      </c>
    </row>
    <row r="37" spans="1:4">
      <c r="A37" s="83" t="s">
        <v>303</v>
      </c>
      <c r="B37" s="48" t="s">
        <v>37</v>
      </c>
      <c r="C37" s="82" t="s">
        <v>303</v>
      </c>
      <c r="D37" s="82" t="s">
        <v>303</v>
      </c>
    </row>
    <row r="38" spans="1:4">
      <c r="A38" s="7" t="s">
        <v>11</v>
      </c>
      <c r="B38" s="49" t="s">
        <v>38</v>
      </c>
      <c r="C38" s="54">
        <v>0</v>
      </c>
      <c r="D38" s="55">
        <v>0</v>
      </c>
    </row>
    <row r="39" spans="1:4">
      <c r="A39" s="7" t="s">
        <v>11</v>
      </c>
      <c r="B39" s="49" t="s">
        <v>39</v>
      </c>
      <c r="C39" s="54">
        <v>0</v>
      </c>
      <c r="D39" s="55">
        <v>0</v>
      </c>
    </row>
    <row r="40" spans="1:4">
      <c r="A40" s="7" t="s">
        <v>11</v>
      </c>
      <c r="B40" s="49" t="s">
        <v>40</v>
      </c>
      <c r="C40" s="54">
        <v>0</v>
      </c>
      <c r="D40" s="55">
        <v>0</v>
      </c>
    </row>
    <row r="41" spans="1:4">
      <c r="A41" s="73" t="s">
        <v>303</v>
      </c>
      <c r="B41" s="49" t="s">
        <v>41</v>
      </c>
      <c r="C41" s="54">
        <v>227312.75256588525</v>
      </c>
      <c r="D41" s="55">
        <v>1</v>
      </c>
    </row>
    <row r="42" spans="1:4">
      <c r="A42" s="7" t="s">
        <v>11</v>
      </c>
      <c r="B42" s="50" t="s">
        <v>42</v>
      </c>
      <c r="C42" s="54">
        <v>0</v>
      </c>
      <c r="D42" s="55">
        <v>0</v>
      </c>
    </row>
    <row r="43" spans="1:4">
      <c r="A43" s="73" t="s">
        <v>303</v>
      </c>
      <c r="B43" s="8" t="s">
        <v>154</v>
      </c>
      <c r="C43" s="73" t="s">
        <v>303</v>
      </c>
      <c r="D43" s="73" t="s">
        <v>303</v>
      </c>
    </row>
    <row r="44" spans="1:4">
      <c r="A44" s="73" t="s">
        <v>303</v>
      </c>
      <c r="B44" s="84" t="s">
        <v>303</v>
      </c>
      <c r="C44" s="10" t="s">
        <v>43</v>
      </c>
      <c r="D44" s="11" t="s">
        <v>44</v>
      </c>
    </row>
    <row r="45" spans="1:4">
      <c r="A45" s="73" t="s">
        <v>303</v>
      </c>
      <c r="B45" s="84" t="s">
        <v>303</v>
      </c>
      <c r="C45" s="10" t="s">
        <v>8</v>
      </c>
      <c r="D45" s="10" t="s">
        <v>9</v>
      </c>
    </row>
    <row r="46" spans="1:4">
      <c r="A46" s="73" t="s">
        <v>303</v>
      </c>
      <c r="B46" s="84" t="s">
        <v>303</v>
      </c>
      <c r="C46" t="s">
        <v>100</v>
      </c>
      <c r="D46" s="59">
        <v>4.0115999999999996</v>
      </c>
    </row>
    <row r="47" spans="1:4">
      <c r="A47" s="73" t="s">
        <v>303</v>
      </c>
      <c r="B47" s="84" t="s">
        <v>303</v>
      </c>
      <c r="C47" t="s">
        <v>99</v>
      </c>
      <c r="D47" s="59">
        <v>3.6269999999999998</v>
      </c>
    </row>
    <row r="48" spans="1:4" hidden="1">
      <c r="C48"/>
      <c r="D48"/>
    </row>
    <row r="49" spans="3:4" hidden="1">
      <c r="C49"/>
      <c r="D49"/>
    </row>
    <row r="50" spans="3:4" hidden="1">
      <c r="C50"/>
      <c r="D50"/>
    </row>
    <row r="10000" spans="52:52" hidden="1">
      <c r="AZ10000"/>
    </row>
  </sheetData>
  <sortState xmlns:xlrd2="http://schemas.microsoft.com/office/spreadsheetml/2017/richdata2" ref="A46:AI47">
    <sortCondition ref="C46:C47"/>
  </sortState>
  <dataValidations count="1">
    <dataValidation allowBlank="1" showInputMessage="1" showErrorMessage="1" sqref="C1:C4" xr:uid="{EED0D48A-EFB8-4611-8056-DDDEFD6356A0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302</v>
      </c>
    </row>
    <row r="2" spans="1:12" s="1" customFormat="1">
      <c r="A2" s="2" t="s">
        <v>1</v>
      </c>
      <c r="B2" s="9" t="s">
        <v>274</v>
      </c>
    </row>
    <row r="3" spans="1:12" s="1" customFormat="1">
      <c r="A3" s="2" t="s">
        <v>2</v>
      </c>
      <c r="B3" s="61" t="s">
        <v>275</v>
      </c>
    </row>
    <row r="4" spans="1:12" s="1" customFormat="1">
      <c r="A4" s="2" t="s">
        <v>3</v>
      </c>
      <c r="B4" s="62">
        <v>13563</v>
      </c>
    </row>
    <row r="5" spans="1:12" s="15" customFormat="1">
      <c r="A5" s="85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4" t="s">
        <v>51</v>
      </c>
      <c r="H5" s="34" t="s">
        <v>52</v>
      </c>
      <c r="I5" s="34" t="s">
        <v>53</v>
      </c>
      <c r="J5" s="34" t="s">
        <v>54</v>
      </c>
      <c r="K5" s="34" t="s">
        <v>55</v>
      </c>
      <c r="L5" s="13"/>
    </row>
    <row r="6" spans="1:12" s="15" customFormat="1">
      <c r="A6" s="86" t="s">
        <v>303</v>
      </c>
      <c r="B6" s="87" t="s">
        <v>303</v>
      </c>
      <c r="C6" s="87" t="s">
        <v>303</v>
      </c>
      <c r="D6" s="87" t="s">
        <v>303</v>
      </c>
      <c r="E6" s="87" t="s">
        <v>303</v>
      </c>
      <c r="F6" s="87" t="s">
        <v>303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88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89" t="s">
        <v>303</v>
      </c>
      <c r="C8" s="89" t="s">
        <v>303</v>
      </c>
      <c r="D8" s="89" t="s">
        <v>303</v>
      </c>
      <c r="E8" s="89" t="s">
        <v>303</v>
      </c>
      <c r="F8" s="89" t="s">
        <v>303</v>
      </c>
      <c r="G8" s="89" t="s">
        <v>303</v>
      </c>
      <c r="H8" s="53">
        <v>0</v>
      </c>
      <c r="I8" s="52">
        <v>64905.214500369999</v>
      </c>
      <c r="J8" s="53">
        <f>I8/$I$8</f>
        <v>1</v>
      </c>
      <c r="K8" s="53">
        <f>I8/'סכום נכסי הקרן'!$C$41</f>
        <v>0.28553265827687169</v>
      </c>
    </row>
    <row r="9" spans="1:12">
      <c r="A9" s="56" t="s">
        <v>155</v>
      </c>
      <c r="B9" s="90" t="s">
        <v>303</v>
      </c>
      <c r="C9" s="91" t="s">
        <v>303</v>
      </c>
      <c r="D9" s="91" t="s">
        <v>303</v>
      </c>
      <c r="E9" s="91" t="s">
        <v>303</v>
      </c>
      <c r="F9" s="91" t="s">
        <v>303</v>
      </c>
      <c r="G9" s="91" t="s">
        <v>303</v>
      </c>
      <c r="H9" s="57">
        <v>0</v>
      </c>
      <c r="I9" s="58">
        <v>57602.661773680004</v>
      </c>
      <c r="J9" s="57">
        <f t="shared" ref="J9:J29" si="0">I9/$I$8</f>
        <v>0.88748896705905866</v>
      </c>
      <c r="K9" s="57">
        <f>I9/'סכום נכסי הקרן'!$C$41</f>
        <v>0.253407083955768</v>
      </c>
    </row>
    <row r="10" spans="1:12">
      <c r="A10" s="56" t="s">
        <v>156</v>
      </c>
      <c r="B10" s="90" t="s">
        <v>303</v>
      </c>
      <c r="C10" s="91" t="s">
        <v>303</v>
      </c>
      <c r="D10" s="91" t="s">
        <v>303</v>
      </c>
      <c r="E10" s="91" t="s">
        <v>303</v>
      </c>
      <c r="F10" s="91" t="s">
        <v>303</v>
      </c>
      <c r="G10" s="91" t="s">
        <v>303</v>
      </c>
      <c r="H10" s="57">
        <v>0</v>
      </c>
      <c r="I10" s="58">
        <v>45675.122259999996</v>
      </c>
      <c r="J10" s="57">
        <f t="shared" si="0"/>
        <v>0.70372038073673759</v>
      </c>
      <c r="K10" s="57">
        <f>I10/'סכום נכסי הקרן'!$C$41</f>
        <v>0.20093515099537293</v>
      </c>
    </row>
    <row r="11" spans="1:12">
      <c r="A11" s="61" t="s">
        <v>276</v>
      </c>
      <c r="B11" t="s">
        <v>157</v>
      </c>
      <c r="C11">
        <v>10</v>
      </c>
      <c r="D11" t="s">
        <v>158</v>
      </c>
      <c r="E11" t="s">
        <v>159</v>
      </c>
      <c r="F11" t="s">
        <v>97</v>
      </c>
      <c r="G11" s="92" t="s">
        <v>303</v>
      </c>
      <c r="H11" s="92" t="s">
        <v>303</v>
      </c>
      <c r="I11" s="54">
        <f>15189.55049+30485.57177</f>
        <v>45675.122259999996</v>
      </c>
      <c r="J11" s="55">
        <f t="shared" si="0"/>
        <v>0.70372038073673759</v>
      </c>
      <c r="K11" s="55">
        <f>I11/'סכום נכסי הקרן'!$C$41</f>
        <v>0.20093515099537293</v>
      </c>
    </row>
    <row r="12" spans="1:12">
      <c r="A12" s="56" t="s">
        <v>160</v>
      </c>
      <c r="B12" s="93" t="s">
        <v>303</v>
      </c>
      <c r="C12" s="93" t="s">
        <v>303</v>
      </c>
      <c r="D12" s="94" t="s">
        <v>303</v>
      </c>
      <c r="E12" s="94" t="s">
        <v>303</v>
      </c>
      <c r="F12" s="94" t="s">
        <v>303</v>
      </c>
      <c r="G12" s="94" t="s">
        <v>303</v>
      </c>
      <c r="H12" s="57">
        <v>0</v>
      </c>
      <c r="I12" s="58">
        <v>11927.53951368</v>
      </c>
      <c r="J12" s="57">
        <f t="shared" si="0"/>
        <v>0.18376858632232093</v>
      </c>
      <c r="K12" s="57">
        <f>I12/'סכום נכסי הקרן'!$C$41</f>
        <v>5.2471932960395054E-2</v>
      </c>
    </row>
    <row r="13" spans="1:12">
      <c r="A13" s="61" t="s">
        <v>276</v>
      </c>
      <c r="B13" s="61" t="s">
        <v>277</v>
      </c>
      <c r="C13">
        <v>10</v>
      </c>
      <c r="D13" t="s">
        <v>158</v>
      </c>
      <c r="E13" t="s">
        <v>159</v>
      </c>
      <c r="F13" t="s">
        <v>100</v>
      </c>
      <c r="G13" s="92" t="s">
        <v>303</v>
      </c>
      <c r="H13" s="92" t="s">
        <v>303</v>
      </c>
      <c r="I13" s="54">
        <v>5.0993453400000002</v>
      </c>
      <c r="J13" s="55">
        <f t="shared" si="0"/>
        <v>7.8566034782473918E-5</v>
      </c>
      <c r="K13" s="55">
        <f>I13/'סכום נכסי הקרן'!$C$41</f>
        <v>2.2433168761712941E-5</v>
      </c>
    </row>
    <row r="14" spans="1:12">
      <c r="A14" s="61" t="s">
        <v>276</v>
      </c>
      <c r="B14" t="s">
        <v>162</v>
      </c>
      <c r="C14">
        <v>10</v>
      </c>
      <c r="D14" t="s">
        <v>158</v>
      </c>
      <c r="E14" t="s">
        <v>159</v>
      </c>
      <c r="F14" t="s">
        <v>99</v>
      </c>
      <c r="G14" s="92" t="s">
        <v>303</v>
      </c>
      <c r="H14" s="92" t="s">
        <v>303</v>
      </c>
      <c r="I14" s="54">
        <f>0.02045628+11922.41971206</f>
        <v>11922.440168340001</v>
      </c>
      <c r="J14" s="55">
        <f t="shared" si="0"/>
        <v>0.18369002028753847</v>
      </c>
      <c r="K14" s="55">
        <f>I14/'סכום נכסי הקרן'!$C$41</f>
        <v>5.2449499791633346E-2</v>
      </c>
    </row>
    <row r="15" spans="1:12">
      <c r="A15" s="56" t="s">
        <v>163</v>
      </c>
      <c r="B15" s="93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94" t="s">
        <v>303</v>
      </c>
      <c r="H15" s="57">
        <v>0</v>
      </c>
      <c r="I15" s="58">
        <v>0</v>
      </c>
      <c r="J15" s="57">
        <f t="shared" si="0"/>
        <v>0</v>
      </c>
      <c r="K15" s="57">
        <f>I15/'סכום נכסי הקרן'!$C$41</f>
        <v>0</v>
      </c>
    </row>
    <row r="16" spans="1:12">
      <c r="A16" t="s">
        <v>161</v>
      </c>
      <c r="B16" t="s">
        <v>161</v>
      </c>
      <c r="C16" s="94" t="s">
        <v>303</v>
      </c>
      <c r="D16" t="s">
        <v>161</v>
      </c>
      <c r="E16" s="94" t="s">
        <v>303</v>
      </c>
      <c r="F16" t="s">
        <v>161</v>
      </c>
      <c r="G16" s="55">
        <v>0</v>
      </c>
      <c r="H16" s="55">
        <v>0</v>
      </c>
      <c r="I16" s="54">
        <v>0</v>
      </c>
      <c r="J16" s="55">
        <f t="shared" si="0"/>
        <v>0</v>
      </c>
      <c r="K16" s="55">
        <f>I16/'סכום נכסי הקרן'!$C$41</f>
        <v>0</v>
      </c>
    </row>
    <row r="17" spans="1:11">
      <c r="A17" s="56" t="s">
        <v>164</v>
      </c>
      <c r="B17" s="93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57">
        <v>0</v>
      </c>
      <c r="I17" s="58">
        <v>0</v>
      </c>
      <c r="J17" s="57">
        <f t="shared" si="0"/>
        <v>0</v>
      </c>
      <c r="K17" s="57">
        <f>I17/'סכום נכסי הקרן'!$C$41</f>
        <v>0</v>
      </c>
    </row>
    <row r="18" spans="1:11">
      <c r="A18" t="s">
        <v>161</v>
      </c>
      <c r="B18" t="s">
        <v>161</v>
      </c>
      <c r="C18" s="94" t="s">
        <v>303</v>
      </c>
      <c r="D18" t="s">
        <v>161</v>
      </c>
      <c r="E18" s="94" t="s">
        <v>303</v>
      </c>
      <c r="F18" t="s">
        <v>161</v>
      </c>
      <c r="G18" s="55">
        <v>0</v>
      </c>
      <c r="H18" s="55">
        <v>0</v>
      </c>
      <c r="I18" s="54">
        <v>0</v>
      </c>
      <c r="J18" s="55">
        <f t="shared" si="0"/>
        <v>0</v>
      </c>
      <c r="K18" s="55">
        <f>I18/'סכום נכסי הקרן'!$C$41</f>
        <v>0</v>
      </c>
    </row>
    <row r="19" spans="1:11">
      <c r="A19" s="56" t="s">
        <v>165</v>
      </c>
      <c r="B19" s="93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94" t="s">
        <v>303</v>
      </c>
      <c r="H19" s="57">
        <v>0</v>
      </c>
      <c r="I19" s="58">
        <v>0</v>
      </c>
      <c r="J19" s="57">
        <f t="shared" si="0"/>
        <v>0</v>
      </c>
      <c r="K19" s="57">
        <f>I19/'סכום נכסי הקרן'!$C$41</f>
        <v>0</v>
      </c>
    </row>
    <row r="20" spans="1:11">
      <c r="A20" t="s">
        <v>161</v>
      </c>
      <c r="B20" t="s">
        <v>161</v>
      </c>
      <c r="C20" s="94" t="s">
        <v>303</v>
      </c>
      <c r="D20" t="s">
        <v>161</v>
      </c>
      <c r="E20" s="94" t="s">
        <v>303</v>
      </c>
      <c r="F20" t="s">
        <v>161</v>
      </c>
      <c r="G20" s="55">
        <v>0</v>
      </c>
      <c r="H20" s="55">
        <v>0</v>
      </c>
      <c r="I20" s="54">
        <v>0</v>
      </c>
      <c r="J20" s="55">
        <f t="shared" si="0"/>
        <v>0</v>
      </c>
      <c r="K20" s="55">
        <f>I20/'סכום נכסי הקרן'!$C$41</f>
        <v>0</v>
      </c>
    </row>
    <row r="21" spans="1:11">
      <c r="A21" s="56" t="s">
        <v>166</v>
      </c>
      <c r="B21" s="93" t="s">
        <v>303</v>
      </c>
      <c r="C21" s="94" t="s">
        <v>303</v>
      </c>
      <c r="D21" s="94" t="s">
        <v>303</v>
      </c>
      <c r="E21" s="94" t="s">
        <v>303</v>
      </c>
      <c r="F21" s="94" t="s">
        <v>303</v>
      </c>
      <c r="G21" s="94" t="s">
        <v>303</v>
      </c>
      <c r="H21" s="57">
        <v>0</v>
      </c>
      <c r="I21" s="58">
        <v>0</v>
      </c>
      <c r="J21" s="57">
        <f t="shared" si="0"/>
        <v>0</v>
      </c>
      <c r="K21" s="57">
        <f>I21/'סכום נכסי הקרן'!$C$41</f>
        <v>0</v>
      </c>
    </row>
    <row r="22" spans="1:11">
      <c r="A22" t="s">
        <v>161</v>
      </c>
      <c r="B22" t="s">
        <v>161</v>
      </c>
      <c r="C22" s="94" t="s">
        <v>303</v>
      </c>
      <c r="D22" t="s">
        <v>161</v>
      </c>
      <c r="E22" s="94" t="s">
        <v>303</v>
      </c>
      <c r="F22" t="s">
        <v>161</v>
      </c>
      <c r="G22" s="55">
        <v>0</v>
      </c>
      <c r="H22" s="55">
        <v>0</v>
      </c>
      <c r="I22" s="54">
        <v>0</v>
      </c>
      <c r="J22" s="55">
        <f t="shared" si="0"/>
        <v>0</v>
      </c>
      <c r="K22" s="55">
        <f>I22/'סכום נכסי הקרן'!$C$41</f>
        <v>0</v>
      </c>
    </row>
    <row r="23" spans="1:11">
      <c r="A23" s="56" t="s">
        <v>167</v>
      </c>
      <c r="B23" s="93" t="s">
        <v>303</v>
      </c>
      <c r="C23" s="94" t="s">
        <v>303</v>
      </c>
      <c r="D23" s="94" t="s">
        <v>303</v>
      </c>
      <c r="E23" s="94" t="s">
        <v>303</v>
      </c>
      <c r="F23" s="94" t="s">
        <v>303</v>
      </c>
      <c r="G23" s="94" t="s">
        <v>303</v>
      </c>
      <c r="H23" s="57">
        <v>0</v>
      </c>
      <c r="I23" s="58">
        <v>0</v>
      </c>
      <c r="J23" s="57">
        <f t="shared" si="0"/>
        <v>0</v>
      </c>
      <c r="K23" s="57">
        <f>I23/'סכום נכסי הקרן'!$C$41</f>
        <v>0</v>
      </c>
    </row>
    <row r="24" spans="1:11">
      <c r="A24" t="s">
        <v>161</v>
      </c>
      <c r="B24" t="s">
        <v>161</v>
      </c>
      <c r="C24" s="94" t="s">
        <v>303</v>
      </c>
      <c r="D24" t="s">
        <v>161</v>
      </c>
      <c r="E24" s="94" t="s">
        <v>303</v>
      </c>
      <c r="F24" t="s">
        <v>161</v>
      </c>
      <c r="G24" s="55">
        <v>0</v>
      </c>
      <c r="H24" s="55">
        <v>0</v>
      </c>
      <c r="I24" s="54">
        <v>0</v>
      </c>
      <c r="J24" s="55">
        <f t="shared" si="0"/>
        <v>0</v>
      </c>
      <c r="K24" s="55">
        <f>I24/'סכום נכסי הקרן'!$C$41</f>
        <v>0</v>
      </c>
    </row>
    <row r="25" spans="1:11">
      <c r="A25" s="56" t="s">
        <v>168</v>
      </c>
      <c r="B25" s="93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57">
        <v>0</v>
      </c>
      <c r="I25" s="58">
        <v>7302.5527266899999</v>
      </c>
      <c r="J25" s="57">
        <f t="shared" si="0"/>
        <v>0.11251103294094146</v>
      </c>
      <c r="K25" s="57">
        <f>I25/'סכום נכסי הקרן'!$C$41</f>
        <v>3.2125574321103689E-2</v>
      </c>
    </row>
    <row r="26" spans="1:11">
      <c r="A26" s="56" t="s">
        <v>169</v>
      </c>
      <c r="B26" s="93" t="s">
        <v>303</v>
      </c>
      <c r="C26" s="94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57">
        <v>0</v>
      </c>
      <c r="I26" s="58">
        <v>7302.5527266899999</v>
      </c>
      <c r="J26" s="57">
        <f t="shared" si="0"/>
        <v>0.11251103294094146</v>
      </c>
      <c r="K26" s="57">
        <f>I26/'סכום נכסי הקרן'!$C$41</f>
        <v>3.2125574321103689E-2</v>
      </c>
    </row>
    <row r="27" spans="1:11">
      <c r="A27" t="s">
        <v>278</v>
      </c>
      <c r="B27" t="s">
        <v>279</v>
      </c>
      <c r="C27">
        <v>85</v>
      </c>
      <c r="D27" t="s">
        <v>280</v>
      </c>
      <c r="E27" t="s">
        <v>281</v>
      </c>
      <c r="F27" t="s">
        <v>99</v>
      </c>
      <c r="G27" s="92" t="s">
        <v>303</v>
      </c>
      <c r="H27" s="92" t="s">
        <v>303</v>
      </c>
      <c r="I27" s="54">
        <v>7302.5527266899999</v>
      </c>
      <c r="J27" s="55">
        <f t="shared" si="0"/>
        <v>0.11251103294094146</v>
      </c>
      <c r="K27" s="55">
        <f>I27/'סכום נכסי הקרן'!$C$41</f>
        <v>3.2125574321103689E-2</v>
      </c>
    </row>
    <row r="28" spans="1:11">
      <c r="A28" s="56" t="s">
        <v>167</v>
      </c>
      <c r="B28" s="93" t="s">
        <v>303</v>
      </c>
      <c r="C28" s="94" t="s">
        <v>303</v>
      </c>
      <c r="D28" s="94" t="s">
        <v>303</v>
      </c>
      <c r="E28" s="94" t="s">
        <v>303</v>
      </c>
      <c r="F28" s="94" t="s">
        <v>303</v>
      </c>
      <c r="G28" s="94" t="s">
        <v>303</v>
      </c>
      <c r="H28" s="57">
        <v>0</v>
      </c>
      <c r="I28" s="58">
        <v>0</v>
      </c>
      <c r="J28" s="57">
        <f t="shared" si="0"/>
        <v>0</v>
      </c>
      <c r="K28" s="57">
        <f>I28/'סכום נכסי הקרן'!$C$41</f>
        <v>0</v>
      </c>
    </row>
    <row r="29" spans="1:11">
      <c r="A29" t="s">
        <v>161</v>
      </c>
      <c r="B29" t="s">
        <v>161</v>
      </c>
      <c r="C29" s="94" t="s">
        <v>303</v>
      </c>
      <c r="D29" t="s">
        <v>161</v>
      </c>
      <c r="E29" s="94" t="s">
        <v>303</v>
      </c>
      <c r="F29" t="s">
        <v>161</v>
      </c>
      <c r="G29" s="55">
        <v>0</v>
      </c>
      <c r="H29" s="55">
        <v>0</v>
      </c>
      <c r="I29" s="54">
        <v>0</v>
      </c>
      <c r="J29" s="55">
        <f t="shared" si="0"/>
        <v>0</v>
      </c>
      <c r="K29" s="55">
        <f>I29/'סכום נכסי הקרן'!$C$41</f>
        <v>0</v>
      </c>
    </row>
    <row r="30" spans="1:11">
      <c r="A30" t="s">
        <v>170</v>
      </c>
      <c r="B30" s="93" t="s">
        <v>303</v>
      </c>
      <c r="C30" s="94" t="s">
        <v>303</v>
      </c>
      <c r="D30" s="94" t="s">
        <v>303</v>
      </c>
      <c r="E30" s="94" t="s">
        <v>303</v>
      </c>
      <c r="F30" s="94" t="s">
        <v>303</v>
      </c>
      <c r="G30" s="94" t="s">
        <v>303</v>
      </c>
      <c r="H30" s="94" t="s">
        <v>303</v>
      </c>
      <c r="I30" s="94" t="s">
        <v>303</v>
      </c>
      <c r="J30" s="94" t="s">
        <v>303</v>
      </c>
      <c r="K30" s="94" t="s">
        <v>303</v>
      </c>
    </row>
    <row r="31" spans="1:11" hidden="1">
      <c r="C31" s="13"/>
    </row>
    <row r="32" spans="1:11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0" t="s">
        <v>302</v>
      </c>
    </row>
    <row r="2" spans="1:34" s="1" customFormat="1">
      <c r="A2" s="2" t="s">
        <v>1</v>
      </c>
      <c r="B2" s="9" t="s">
        <v>274</v>
      </c>
    </row>
    <row r="3" spans="1:34" s="1" customFormat="1">
      <c r="A3" s="2" t="s">
        <v>2</v>
      </c>
      <c r="B3" s="61" t="s">
        <v>275</v>
      </c>
    </row>
    <row r="4" spans="1:34" s="1" customFormat="1">
      <c r="A4" s="2" t="s">
        <v>3</v>
      </c>
      <c r="B4" s="62">
        <v>13563</v>
      </c>
    </row>
    <row r="5" spans="1:34">
      <c r="A5" s="64" t="s">
        <v>65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</row>
    <row r="6" spans="1:34" s="15" customFormat="1">
      <c r="A6" s="31" t="s">
        <v>45</v>
      </c>
      <c r="B6" s="32" t="s">
        <v>46</v>
      </c>
      <c r="C6" s="32" t="s">
        <v>66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144</v>
      </c>
      <c r="L6" s="32" t="s">
        <v>145</v>
      </c>
      <c r="M6" s="95" t="s">
        <v>149</v>
      </c>
      <c r="N6" s="32" t="s">
        <v>53</v>
      </c>
      <c r="O6" s="32" t="s">
        <v>146</v>
      </c>
      <c r="P6" s="32" t="s">
        <v>54</v>
      </c>
      <c r="Q6" s="96" t="s">
        <v>140</v>
      </c>
    </row>
    <row r="7" spans="1:34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20" t="s">
        <v>70</v>
      </c>
      <c r="G7" s="20" t="s">
        <v>71</v>
      </c>
      <c r="H7" s="87" t="s">
        <v>303</v>
      </c>
      <c r="I7" s="20" t="s">
        <v>7</v>
      </c>
      <c r="J7" s="20" t="s">
        <v>7</v>
      </c>
      <c r="K7" s="20" t="s">
        <v>141</v>
      </c>
      <c r="L7" s="87" t="s">
        <v>303</v>
      </c>
      <c r="M7" s="16" t="s">
        <v>142</v>
      </c>
      <c r="N7" s="20" t="s">
        <v>6</v>
      </c>
      <c r="O7" s="20" t="s">
        <v>7</v>
      </c>
      <c r="P7" s="20" t="s">
        <v>7</v>
      </c>
      <c r="Q7" s="21" t="s">
        <v>7</v>
      </c>
    </row>
    <row r="8" spans="1:34" s="17" customFormat="1" ht="20.25">
      <c r="A8" s="88" t="s">
        <v>303</v>
      </c>
      <c r="B8" s="22" t="s">
        <v>8</v>
      </c>
      <c r="C8" s="22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7" customFormat="1" ht="20.25">
      <c r="A9" s="18" t="s">
        <v>77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89" t="s">
        <v>303</v>
      </c>
      <c r="J9" s="89" t="s">
        <v>303</v>
      </c>
      <c r="K9" s="52">
        <v>0</v>
      </c>
      <c r="L9" s="89" t="s">
        <v>303</v>
      </c>
      <c r="M9" s="52">
        <v>0</v>
      </c>
      <c r="N9" s="52">
        <v>0</v>
      </c>
      <c r="O9" s="89" t="s">
        <v>303</v>
      </c>
      <c r="P9" s="53">
        <v>0</v>
      </c>
      <c r="Q9" s="53">
        <v>0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58">
        <v>0</v>
      </c>
      <c r="H10" s="94" t="s">
        <v>303</v>
      </c>
      <c r="I10" s="94" t="s">
        <v>303</v>
      </c>
      <c r="J10" s="57">
        <v>0</v>
      </c>
      <c r="K10" s="58">
        <v>0</v>
      </c>
      <c r="L10" s="94" t="s">
        <v>303</v>
      </c>
      <c r="M10" s="58">
        <v>0</v>
      </c>
      <c r="N10" s="58">
        <v>0</v>
      </c>
      <c r="O10" s="94" t="s">
        <v>303</v>
      </c>
      <c r="P10" s="57">
        <v>0</v>
      </c>
      <c r="Q10" s="57">
        <v>0</v>
      </c>
    </row>
    <row r="11" spans="1:34">
      <c r="A11" s="56" t="s">
        <v>171</v>
      </c>
      <c r="B11" s="94" t="s">
        <v>303</v>
      </c>
      <c r="C11" s="94" t="s">
        <v>303</v>
      </c>
      <c r="D11" s="94" t="s">
        <v>303</v>
      </c>
      <c r="E11" s="94" t="s">
        <v>303</v>
      </c>
      <c r="F11" s="94" t="s">
        <v>303</v>
      </c>
      <c r="G11" s="58">
        <v>0</v>
      </c>
      <c r="H11" s="94" t="s">
        <v>303</v>
      </c>
      <c r="I11" s="94" t="s">
        <v>303</v>
      </c>
      <c r="J11" s="57">
        <v>0</v>
      </c>
      <c r="K11" s="58">
        <v>0</v>
      </c>
      <c r="L11" s="94" t="s">
        <v>303</v>
      </c>
      <c r="M11" s="58">
        <v>0</v>
      </c>
      <c r="N11" s="58">
        <v>0</v>
      </c>
      <c r="O11" s="94" t="s">
        <v>303</v>
      </c>
      <c r="P11" s="57">
        <v>0</v>
      </c>
      <c r="Q11" s="57">
        <v>0</v>
      </c>
    </row>
    <row r="12" spans="1:34">
      <c r="A12" t="s">
        <v>161</v>
      </c>
      <c r="B12" t="s">
        <v>161</v>
      </c>
      <c r="C12" s="94" t="s">
        <v>303</v>
      </c>
      <c r="D12" t="s">
        <v>161</v>
      </c>
      <c r="E12" s="94" t="s">
        <v>303</v>
      </c>
      <c r="F12" s="94" t="s">
        <v>303</v>
      </c>
      <c r="G12" s="54">
        <v>0</v>
      </c>
      <c r="H12" t="s">
        <v>161</v>
      </c>
      <c r="I12" s="55">
        <v>0</v>
      </c>
      <c r="J12" s="55">
        <v>0</v>
      </c>
      <c r="K12" s="54">
        <v>0</v>
      </c>
      <c r="L12" s="54">
        <v>0</v>
      </c>
      <c r="M12" s="94" t="s">
        <v>303</v>
      </c>
      <c r="N12" s="54">
        <v>0</v>
      </c>
      <c r="O12" s="55">
        <v>0</v>
      </c>
      <c r="P12" s="55">
        <v>0</v>
      </c>
      <c r="Q12" s="55">
        <v>0</v>
      </c>
    </row>
    <row r="13" spans="1:34">
      <c r="A13" s="56" t="s">
        <v>172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58">
        <v>0</v>
      </c>
      <c r="H13" s="94" t="s">
        <v>303</v>
      </c>
      <c r="I13" s="94" t="s">
        <v>303</v>
      </c>
      <c r="J13" s="57">
        <v>0</v>
      </c>
      <c r="K13" s="58">
        <v>0</v>
      </c>
      <c r="L13" s="94" t="s">
        <v>303</v>
      </c>
      <c r="M13" s="58">
        <v>0</v>
      </c>
      <c r="N13" s="58">
        <v>0</v>
      </c>
      <c r="O13" s="94" t="s">
        <v>303</v>
      </c>
      <c r="P13" s="57">
        <v>0</v>
      </c>
      <c r="Q13" s="57">
        <v>0</v>
      </c>
    </row>
    <row r="14" spans="1:34">
      <c r="A14" t="s">
        <v>161</v>
      </c>
      <c r="B14" t="s">
        <v>161</v>
      </c>
      <c r="C14" s="94" t="s">
        <v>303</v>
      </c>
      <c r="D14" t="s">
        <v>161</v>
      </c>
      <c r="E14" s="94" t="s">
        <v>303</v>
      </c>
      <c r="F14" s="94" t="s">
        <v>303</v>
      </c>
      <c r="G14" s="54">
        <v>0</v>
      </c>
      <c r="H14" t="s">
        <v>161</v>
      </c>
      <c r="I14" s="55">
        <v>0</v>
      </c>
      <c r="J14" s="55">
        <v>0</v>
      </c>
      <c r="K14" s="54">
        <v>0</v>
      </c>
      <c r="L14" s="54">
        <v>0</v>
      </c>
      <c r="M14" s="94" t="s">
        <v>303</v>
      </c>
      <c r="N14" s="54">
        <v>0</v>
      </c>
      <c r="O14" s="55">
        <v>0</v>
      </c>
      <c r="P14" s="55">
        <v>0</v>
      </c>
      <c r="Q14" s="55">
        <v>0</v>
      </c>
    </row>
    <row r="15" spans="1:34">
      <c r="A15" t="s">
        <v>161</v>
      </c>
      <c r="B15" t="s">
        <v>161</v>
      </c>
      <c r="C15" s="94" t="s">
        <v>303</v>
      </c>
      <c r="D15" t="s">
        <v>161</v>
      </c>
      <c r="E15" s="94" t="s">
        <v>303</v>
      </c>
      <c r="F15" s="94" t="s">
        <v>303</v>
      </c>
      <c r="G15" s="54">
        <v>0</v>
      </c>
      <c r="H15" t="s">
        <v>161</v>
      </c>
      <c r="I15" s="55">
        <v>0</v>
      </c>
      <c r="J15" s="55">
        <v>0</v>
      </c>
      <c r="K15" s="54">
        <v>0</v>
      </c>
      <c r="L15" s="54">
        <v>0</v>
      </c>
      <c r="M15" s="94" t="s">
        <v>303</v>
      </c>
      <c r="N15" s="54">
        <v>0</v>
      </c>
      <c r="O15" s="55">
        <v>0</v>
      </c>
      <c r="P15" s="55">
        <v>0</v>
      </c>
      <c r="Q15" s="55">
        <v>0</v>
      </c>
    </row>
    <row r="16" spans="1:34">
      <c r="A16" t="s">
        <v>161</v>
      </c>
      <c r="B16" t="s">
        <v>161</v>
      </c>
      <c r="C16" s="94" t="s">
        <v>303</v>
      </c>
      <c r="D16" t="s">
        <v>161</v>
      </c>
      <c r="E16" s="94" t="s">
        <v>303</v>
      </c>
      <c r="F16" s="94" t="s">
        <v>303</v>
      </c>
      <c r="G16" s="54">
        <v>0</v>
      </c>
      <c r="H16" t="s">
        <v>161</v>
      </c>
      <c r="I16" s="55">
        <v>0</v>
      </c>
      <c r="J16" s="55">
        <v>0</v>
      </c>
      <c r="K16" s="54">
        <v>0</v>
      </c>
      <c r="L16" s="54">
        <v>0</v>
      </c>
      <c r="M16" s="94" t="s">
        <v>303</v>
      </c>
      <c r="N16" s="54">
        <v>0</v>
      </c>
      <c r="O16" s="55">
        <v>0</v>
      </c>
      <c r="P16" s="55">
        <v>0</v>
      </c>
      <c r="Q16" s="55">
        <v>0</v>
      </c>
    </row>
    <row r="17" spans="1:17">
      <c r="A17" s="56" t="s">
        <v>173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58">
        <v>0</v>
      </c>
      <c r="H17" s="94" t="s">
        <v>303</v>
      </c>
      <c r="I17" s="94" t="s">
        <v>303</v>
      </c>
      <c r="J17" s="57">
        <v>0</v>
      </c>
      <c r="K17" s="58">
        <v>0</v>
      </c>
      <c r="L17" s="94" t="s">
        <v>303</v>
      </c>
      <c r="M17" s="58">
        <v>0</v>
      </c>
      <c r="N17" s="58">
        <v>0</v>
      </c>
      <c r="O17" s="94" t="s">
        <v>303</v>
      </c>
      <c r="P17" s="57">
        <v>0</v>
      </c>
      <c r="Q17" s="57">
        <v>0</v>
      </c>
    </row>
    <row r="18" spans="1:17">
      <c r="A18" t="s">
        <v>161</v>
      </c>
      <c r="B18" t="s">
        <v>161</v>
      </c>
      <c r="C18" s="94" t="s">
        <v>303</v>
      </c>
      <c r="D18" t="s">
        <v>161</v>
      </c>
      <c r="E18" s="94" t="s">
        <v>303</v>
      </c>
      <c r="F18" s="94" t="s">
        <v>303</v>
      </c>
      <c r="G18" s="54">
        <v>0</v>
      </c>
      <c r="H18" t="s">
        <v>161</v>
      </c>
      <c r="I18" s="55">
        <v>0</v>
      </c>
      <c r="J18" s="55">
        <v>0</v>
      </c>
      <c r="K18" s="54">
        <v>0</v>
      </c>
      <c r="L18" s="54">
        <v>0</v>
      </c>
      <c r="M18" s="94" t="s">
        <v>303</v>
      </c>
      <c r="N18" s="54">
        <v>0</v>
      </c>
      <c r="O18" s="55">
        <v>0</v>
      </c>
      <c r="P18" s="55">
        <v>0</v>
      </c>
      <c r="Q18" s="55">
        <v>0</v>
      </c>
    </row>
    <row r="19" spans="1:17">
      <c r="A19" s="56" t="s">
        <v>168</v>
      </c>
      <c r="B19" s="94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58">
        <v>0</v>
      </c>
      <c r="H19" s="94" t="s">
        <v>303</v>
      </c>
      <c r="I19" s="94" t="s">
        <v>303</v>
      </c>
      <c r="J19" s="57">
        <v>0</v>
      </c>
      <c r="K19" s="58">
        <v>0</v>
      </c>
      <c r="L19" s="94" t="s">
        <v>303</v>
      </c>
      <c r="M19" s="58">
        <v>0</v>
      </c>
      <c r="N19" s="58">
        <v>0</v>
      </c>
      <c r="O19" s="94" t="s">
        <v>303</v>
      </c>
      <c r="P19" s="57">
        <v>0</v>
      </c>
      <c r="Q19" s="57">
        <v>0</v>
      </c>
    </row>
    <row r="20" spans="1:17">
      <c r="A20" s="56" t="s">
        <v>174</v>
      </c>
      <c r="B20" s="94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58">
        <v>0</v>
      </c>
      <c r="H20" s="94" t="s">
        <v>303</v>
      </c>
      <c r="I20" s="94" t="s">
        <v>303</v>
      </c>
      <c r="J20" s="57">
        <v>0</v>
      </c>
      <c r="K20" s="58">
        <v>0</v>
      </c>
      <c r="L20" s="94" t="s">
        <v>303</v>
      </c>
      <c r="M20" s="58">
        <v>0</v>
      </c>
      <c r="N20" s="58">
        <v>0</v>
      </c>
      <c r="O20" s="94" t="s">
        <v>303</v>
      </c>
      <c r="P20" s="57">
        <v>0</v>
      </c>
      <c r="Q20" s="57">
        <v>0</v>
      </c>
    </row>
    <row r="21" spans="1:17">
      <c r="A21" t="s">
        <v>161</v>
      </c>
      <c r="B21" t="s">
        <v>161</v>
      </c>
      <c r="C21" s="94" t="s">
        <v>303</v>
      </c>
      <c r="D21" t="s">
        <v>161</v>
      </c>
      <c r="E21" s="94" t="s">
        <v>303</v>
      </c>
      <c r="F21" s="94" t="s">
        <v>303</v>
      </c>
      <c r="G21" s="54">
        <v>0</v>
      </c>
      <c r="H21" t="s">
        <v>161</v>
      </c>
      <c r="I21" s="55">
        <v>0</v>
      </c>
      <c r="J21" s="55">
        <v>0</v>
      </c>
      <c r="K21" s="54">
        <v>0</v>
      </c>
      <c r="L21" s="54">
        <v>0</v>
      </c>
      <c r="M21" s="94" t="s">
        <v>303</v>
      </c>
      <c r="N21" s="54">
        <v>0</v>
      </c>
      <c r="O21" s="55">
        <v>0</v>
      </c>
      <c r="P21" s="55">
        <v>0</v>
      </c>
      <c r="Q21" s="55">
        <v>0</v>
      </c>
    </row>
    <row r="22" spans="1:17">
      <c r="A22" s="56" t="s">
        <v>175</v>
      </c>
      <c r="B22" s="94" t="s">
        <v>303</v>
      </c>
      <c r="C22" s="94" t="s">
        <v>303</v>
      </c>
      <c r="D22" s="94" t="s">
        <v>303</v>
      </c>
      <c r="E22" s="94" t="s">
        <v>303</v>
      </c>
      <c r="F22" s="94" t="s">
        <v>303</v>
      </c>
      <c r="G22" s="58">
        <v>0</v>
      </c>
      <c r="H22" s="94" t="s">
        <v>303</v>
      </c>
      <c r="I22" s="94" t="s">
        <v>303</v>
      </c>
      <c r="J22" s="57">
        <v>0</v>
      </c>
      <c r="K22" s="58">
        <v>0</v>
      </c>
      <c r="L22" s="94" t="s">
        <v>303</v>
      </c>
      <c r="M22" s="58">
        <v>0</v>
      </c>
      <c r="N22" s="58">
        <v>0</v>
      </c>
      <c r="O22" s="94" t="s">
        <v>303</v>
      </c>
      <c r="P22" s="57">
        <v>0</v>
      </c>
      <c r="Q22" s="57">
        <v>0</v>
      </c>
    </row>
    <row r="23" spans="1:17">
      <c r="A23" t="s">
        <v>161</v>
      </c>
      <c r="B23" t="s">
        <v>161</v>
      </c>
      <c r="C23" s="94" t="s">
        <v>303</v>
      </c>
      <c r="D23" t="s">
        <v>161</v>
      </c>
      <c r="E23" s="94" t="s">
        <v>303</v>
      </c>
      <c r="F23" s="94" t="s">
        <v>303</v>
      </c>
      <c r="G23" s="54">
        <v>0</v>
      </c>
      <c r="H23" t="s">
        <v>161</v>
      </c>
      <c r="I23" s="55">
        <v>0</v>
      </c>
      <c r="J23" s="55">
        <v>0</v>
      </c>
      <c r="K23" s="54">
        <v>0</v>
      </c>
      <c r="L23" s="54">
        <v>0</v>
      </c>
      <c r="M23" s="94" t="s">
        <v>303</v>
      </c>
      <c r="N23" s="54">
        <v>0</v>
      </c>
      <c r="O23" s="55">
        <v>0</v>
      </c>
      <c r="P23" s="55">
        <v>0</v>
      </c>
      <c r="Q23" s="55">
        <v>0</v>
      </c>
    </row>
    <row r="24" spans="1:17">
      <c r="A24" t="s">
        <v>176</v>
      </c>
      <c r="B24" s="94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  <c r="O24" s="94" t="s">
        <v>303</v>
      </c>
      <c r="P24" s="94" t="s">
        <v>303</v>
      </c>
      <c r="Q24" s="94" t="s">
        <v>303</v>
      </c>
    </row>
    <row r="25" spans="1:17">
      <c r="A25" t="s">
        <v>177</v>
      </c>
      <c r="B25" s="94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  <c r="O25" s="94" t="s">
        <v>303</v>
      </c>
      <c r="P25" s="94" t="s">
        <v>303</v>
      </c>
      <c r="Q25" s="94" t="s">
        <v>303</v>
      </c>
    </row>
    <row r="26" spans="1:17">
      <c r="A26" t="s">
        <v>178</v>
      </c>
      <c r="B26" s="94" t="s">
        <v>303</v>
      </c>
      <c r="C26" s="94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94" t="s">
        <v>303</v>
      </c>
      <c r="I26" s="94" t="s">
        <v>303</v>
      </c>
      <c r="J26" s="94" t="s">
        <v>303</v>
      </c>
      <c r="K26" s="94" t="s">
        <v>303</v>
      </c>
      <c r="L26" s="94" t="s">
        <v>303</v>
      </c>
      <c r="M26" s="94" t="s">
        <v>303</v>
      </c>
      <c r="N26" s="94" t="s">
        <v>303</v>
      </c>
      <c r="O26" s="94" t="s">
        <v>303</v>
      </c>
      <c r="P26" s="94" t="s">
        <v>303</v>
      </c>
      <c r="Q26" s="94" t="s">
        <v>303</v>
      </c>
    </row>
    <row r="27" spans="1:17">
      <c r="A27" t="s">
        <v>179</v>
      </c>
      <c r="B27" s="94" t="s">
        <v>303</v>
      </c>
      <c r="C27" s="94" t="s">
        <v>303</v>
      </c>
      <c r="D27" s="94" t="s">
        <v>303</v>
      </c>
      <c r="E27" s="94" t="s">
        <v>303</v>
      </c>
      <c r="F27" s="94" t="s">
        <v>303</v>
      </c>
      <c r="G27" s="94" t="s">
        <v>303</v>
      </c>
      <c r="H27" s="94" t="s">
        <v>303</v>
      </c>
      <c r="I27" s="94" t="s">
        <v>303</v>
      </c>
      <c r="J27" s="94" t="s">
        <v>303</v>
      </c>
      <c r="K27" s="94" t="s">
        <v>303</v>
      </c>
      <c r="L27" s="94" t="s">
        <v>303</v>
      </c>
      <c r="M27" s="94" t="s">
        <v>303</v>
      </c>
      <c r="N27" s="94" t="s">
        <v>303</v>
      </c>
      <c r="O27" s="94" t="s">
        <v>303</v>
      </c>
      <c r="P27" s="94" t="s">
        <v>303</v>
      </c>
      <c r="Q27" s="94" t="s">
        <v>303</v>
      </c>
    </row>
    <row r="28" spans="1:17" hidden="1">
      <c r="B28" s="13"/>
      <c r="C28" s="13"/>
    </row>
    <row r="29" spans="1:17" hidden="1">
      <c r="B29" s="13"/>
      <c r="C29" s="13"/>
    </row>
    <row r="30" spans="1:17" hidden="1">
      <c r="B30" s="13"/>
      <c r="C30" s="13"/>
    </row>
    <row r="31" spans="1:17" hidden="1">
      <c r="B31" s="13"/>
      <c r="C31" s="13"/>
    </row>
    <row r="32" spans="1:17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302</v>
      </c>
    </row>
    <row r="2" spans="1:22" s="1" customFormat="1">
      <c r="A2" s="2" t="s">
        <v>1</v>
      </c>
      <c r="B2" s="9" t="s">
        <v>274</v>
      </c>
    </row>
    <row r="3" spans="1:22" s="1" customFormat="1">
      <c r="A3" s="2" t="s">
        <v>2</v>
      </c>
      <c r="B3" s="61" t="s">
        <v>275</v>
      </c>
    </row>
    <row r="4" spans="1:22" s="1" customFormat="1">
      <c r="A4" s="2" t="s">
        <v>3</v>
      </c>
      <c r="B4" s="62">
        <v>13563</v>
      </c>
    </row>
    <row r="5" spans="1:22" ht="18.75">
      <c r="A5" s="64" t="s">
        <v>78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8"/>
    </row>
    <row r="6" spans="1:22" s="15" customFormat="1">
      <c r="A6" s="97" t="s">
        <v>45</v>
      </c>
      <c r="B6" s="34" t="s">
        <v>46</v>
      </c>
      <c r="C6" s="34" t="s">
        <v>66</v>
      </c>
      <c r="D6" s="34" t="s">
        <v>79</v>
      </c>
      <c r="E6" s="34" t="s">
        <v>47</v>
      </c>
      <c r="F6" s="34" t="s">
        <v>80</v>
      </c>
      <c r="G6" s="34" t="s">
        <v>48</v>
      </c>
      <c r="H6" s="34" t="s">
        <v>49</v>
      </c>
      <c r="I6" s="34" t="s">
        <v>67</v>
      </c>
      <c r="J6" s="34" t="s">
        <v>68</v>
      </c>
      <c r="K6" s="34" t="s">
        <v>50</v>
      </c>
      <c r="L6" s="34" t="s">
        <v>51</v>
      </c>
      <c r="M6" s="34" t="s">
        <v>52</v>
      </c>
      <c r="N6" s="34" t="s">
        <v>144</v>
      </c>
      <c r="O6" s="34" t="s">
        <v>145</v>
      </c>
      <c r="P6" s="95" t="s">
        <v>149</v>
      </c>
      <c r="Q6" s="34" t="s">
        <v>53</v>
      </c>
      <c r="R6" s="34" t="s">
        <v>69</v>
      </c>
      <c r="S6" s="34" t="s">
        <v>54</v>
      </c>
      <c r="T6" s="98" t="s">
        <v>140</v>
      </c>
      <c r="V6" s="13"/>
    </row>
    <row r="7" spans="1:22" s="15" customFormat="1">
      <c r="A7" s="99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87" t="s">
        <v>303</v>
      </c>
      <c r="G7" s="87" t="s">
        <v>303</v>
      </c>
      <c r="H7" s="87" t="s">
        <v>303</v>
      </c>
      <c r="I7" s="16" t="s">
        <v>70</v>
      </c>
      <c r="J7" s="16" t="s">
        <v>71</v>
      </c>
      <c r="K7" s="87" t="s">
        <v>303</v>
      </c>
      <c r="L7" s="16" t="s">
        <v>7</v>
      </c>
      <c r="M7" s="16" t="s">
        <v>7</v>
      </c>
      <c r="N7" s="16" t="s">
        <v>141</v>
      </c>
      <c r="O7" s="87" t="s">
        <v>303</v>
      </c>
      <c r="P7" s="16" t="s">
        <v>142</v>
      </c>
      <c r="Q7" s="16" t="s">
        <v>6</v>
      </c>
      <c r="R7" s="16" t="s">
        <v>7</v>
      </c>
      <c r="S7" s="16" t="s">
        <v>7</v>
      </c>
      <c r="T7" s="25" t="s">
        <v>7</v>
      </c>
    </row>
    <row r="8" spans="1:22" s="17" customFormat="1" ht="20.25">
      <c r="A8" s="100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6" t="s">
        <v>143</v>
      </c>
      <c r="U8" s="24"/>
    </row>
    <row r="9" spans="1:22" s="17" customFormat="1" ht="21" thickBot="1">
      <c r="A9" s="27" t="s">
        <v>84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89" t="s">
        <v>303</v>
      </c>
      <c r="J9" s="89" t="s">
        <v>303</v>
      </c>
      <c r="K9" s="89" t="s">
        <v>303</v>
      </c>
      <c r="L9" s="89" t="s">
        <v>303</v>
      </c>
      <c r="M9" s="89" t="s">
        <v>303</v>
      </c>
      <c r="N9" s="52">
        <v>0</v>
      </c>
      <c r="O9" s="89" t="s">
        <v>303</v>
      </c>
      <c r="P9" s="52">
        <v>0</v>
      </c>
      <c r="Q9" s="52">
        <v>0</v>
      </c>
      <c r="R9" s="89" t="s">
        <v>303</v>
      </c>
      <c r="S9" s="53">
        <v>0</v>
      </c>
      <c r="T9" s="53">
        <v>0</v>
      </c>
      <c r="U9" s="24"/>
    </row>
    <row r="10" spans="1:22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94" t="s">
        <v>303</v>
      </c>
      <c r="H10" s="94" t="s">
        <v>303</v>
      </c>
      <c r="I10" s="94" t="s">
        <v>303</v>
      </c>
      <c r="J10" s="58">
        <v>0</v>
      </c>
      <c r="K10" s="94" t="s">
        <v>303</v>
      </c>
      <c r="L10" s="94" t="s">
        <v>303</v>
      </c>
      <c r="M10" s="57">
        <v>0</v>
      </c>
      <c r="N10" s="58">
        <v>0</v>
      </c>
      <c r="O10" s="94" t="s">
        <v>303</v>
      </c>
      <c r="P10" s="58">
        <v>0</v>
      </c>
      <c r="Q10" s="58">
        <v>0</v>
      </c>
      <c r="R10" s="94" t="s">
        <v>303</v>
      </c>
      <c r="S10" s="57">
        <v>0</v>
      </c>
      <c r="T10" s="57">
        <v>0</v>
      </c>
    </row>
    <row r="11" spans="1:22">
      <c r="A11" s="56" t="s">
        <v>180</v>
      </c>
      <c r="B11" s="94" t="s">
        <v>303</v>
      </c>
      <c r="C11" s="94" t="s">
        <v>303</v>
      </c>
      <c r="D11" s="94" t="s">
        <v>303</v>
      </c>
      <c r="E11" s="94" t="s">
        <v>303</v>
      </c>
      <c r="F11" s="94" t="s">
        <v>303</v>
      </c>
      <c r="G11" s="94" t="s">
        <v>303</v>
      </c>
      <c r="H11" s="94" t="s">
        <v>303</v>
      </c>
      <c r="I11" s="94" t="s">
        <v>303</v>
      </c>
      <c r="J11" s="58">
        <v>0</v>
      </c>
      <c r="K11" s="94" t="s">
        <v>303</v>
      </c>
      <c r="L11" s="94" t="s">
        <v>303</v>
      </c>
      <c r="M11" s="57">
        <v>0</v>
      </c>
      <c r="N11" s="58">
        <v>0</v>
      </c>
      <c r="O11" s="94" t="s">
        <v>303</v>
      </c>
      <c r="P11" s="58">
        <v>0</v>
      </c>
      <c r="Q11" s="58">
        <v>0</v>
      </c>
      <c r="R11" s="94" t="s">
        <v>303</v>
      </c>
      <c r="S11" s="57">
        <v>0</v>
      </c>
      <c r="T11" s="57">
        <v>0</v>
      </c>
    </row>
    <row r="12" spans="1:22">
      <c r="A12" t="s">
        <v>161</v>
      </c>
      <c r="B12" t="s">
        <v>161</v>
      </c>
      <c r="C12" s="94" t="s">
        <v>303</v>
      </c>
      <c r="D12" s="94" t="s">
        <v>303</v>
      </c>
      <c r="E12" s="94" t="s">
        <v>303</v>
      </c>
      <c r="F12" t="s">
        <v>161</v>
      </c>
      <c r="G12" t="s">
        <v>161</v>
      </c>
      <c r="H12" s="94" t="s">
        <v>303</v>
      </c>
      <c r="I12" s="94" t="s">
        <v>303</v>
      </c>
      <c r="J12" s="54">
        <v>0</v>
      </c>
      <c r="K12" t="s">
        <v>161</v>
      </c>
      <c r="L12" s="55">
        <v>0</v>
      </c>
      <c r="M12" s="55">
        <v>0</v>
      </c>
      <c r="N12" s="54">
        <v>0</v>
      </c>
      <c r="O12" s="54">
        <v>0</v>
      </c>
      <c r="P12" s="94" t="s">
        <v>303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172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94" t="s">
        <v>303</v>
      </c>
      <c r="H13" s="94" t="s">
        <v>303</v>
      </c>
      <c r="I13" s="94" t="s">
        <v>303</v>
      </c>
      <c r="J13" s="58">
        <v>0</v>
      </c>
      <c r="K13" s="94" t="s">
        <v>303</v>
      </c>
      <c r="L13" s="94" t="s">
        <v>303</v>
      </c>
      <c r="M13" s="57">
        <v>0</v>
      </c>
      <c r="N13" s="58">
        <v>0</v>
      </c>
      <c r="O13" s="94" t="s">
        <v>303</v>
      </c>
      <c r="P13" s="58">
        <v>0</v>
      </c>
      <c r="Q13" s="58">
        <v>0</v>
      </c>
      <c r="R13" s="94" t="s">
        <v>303</v>
      </c>
      <c r="S13" s="57">
        <v>0</v>
      </c>
      <c r="T13" s="57">
        <v>0</v>
      </c>
    </row>
    <row r="14" spans="1:22">
      <c r="A14" t="s">
        <v>161</v>
      </c>
      <c r="B14" t="s">
        <v>161</v>
      </c>
      <c r="C14" s="94" t="s">
        <v>303</v>
      </c>
      <c r="D14" s="94" t="s">
        <v>303</v>
      </c>
      <c r="E14" s="94" t="s">
        <v>303</v>
      </c>
      <c r="F14" t="s">
        <v>161</v>
      </c>
      <c r="G14" t="s">
        <v>161</v>
      </c>
      <c r="H14" s="94" t="s">
        <v>303</v>
      </c>
      <c r="I14" s="94" t="s">
        <v>303</v>
      </c>
      <c r="J14" s="54">
        <v>0</v>
      </c>
      <c r="K14" t="s">
        <v>161</v>
      </c>
      <c r="L14" s="55">
        <v>0</v>
      </c>
      <c r="M14" s="55">
        <v>0</v>
      </c>
      <c r="N14" s="54">
        <v>0</v>
      </c>
      <c r="O14" s="54">
        <v>0</v>
      </c>
      <c r="P14" s="94" t="s">
        <v>303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181</v>
      </c>
      <c r="B15" s="94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94" t="s">
        <v>303</v>
      </c>
      <c r="H15" s="94" t="s">
        <v>303</v>
      </c>
      <c r="I15" s="94" t="s">
        <v>303</v>
      </c>
      <c r="J15" s="58">
        <v>0</v>
      </c>
      <c r="K15" s="94" t="s">
        <v>303</v>
      </c>
      <c r="L15" s="94" t="s">
        <v>303</v>
      </c>
      <c r="M15" s="57">
        <v>0</v>
      </c>
      <c r="N15" s="58">
        <v>0</v>
      </c>
      <c r="O15" s="94" t="s">
        <v>303</v>
      </c>
      <c r="P15" s="58">
        <v>0</v>
      </c>
      <c r="Q15" s="58">
        <v>0</v>
      </c>
      <c r="R15" s="94" t="s">
        <v>303</v>
      </c>
      <c r="S15" s="57">
        <v>0</v>
      </c>
      <c r="T15" s="57">
        <v>0</v>
      </c>
    </row>
    <row r="16" spans="1:22">
      <c r="A16" t="s">
        <v>161</v>
      </c>
      <c r="B16" t="s">
        <v>161</v>
      </c>
      <c r="C16" s="94" t="s">
        <v>303</v>
      </c>
      <c r="D16" s="94" t="s">
        <v>303</v>
      </c>
      <c r="E16" s="94" t="s">
        <v>303</v>
      </c>
      <c r="F16" t="s">
        <v>161</v>
      </c>
      <c r="G16" t="s">
        <v>161</v>
      </c>
      <c r="H16" s="94" t="s">
        <v>303</v>
      </c>
      <c r="I16" s="94" t="s">
        <v>303</v>
      </c>
      <c r="J16" s="54">
        <v>0</v>
      </c>
      <c r="K16" t="s">
        <v>161</v>
      </c>
      <c r="L16" s="55">
        <v>0</v>
      </c>
      <c r="M16" s="55">
        <v>0</v>
      </c>
      <c r="N16" s="54">
        <v>0</v>
      </c>
      <c r="O16" s="54">
        <v>0</v>
      </c>
      <c r="P16" s="94" t="s">
        <v>303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168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94" t="s">
        <v>303</v>
      </c>
      <c r="I17" s="94" t="s">
        <v>303</v>
      </c>
      <c r="J17" s="58">
        <v>0</v>
      </c>
      <c r="K17" s="94" t="s">
        <v>303</v>
      </c>
      <c r="L17" s="94" t="s">
        <v>303</v>
      </c>
      <c r="M17" s="57">
        <v>0</v>
      </c>
      <c r="N17" s="58">
        <v>0</v>
      </c>
      <c r="O17" s="94" t="s">
        <v>303</v>
      </c>
      <c r="P17" s="58">
        <v>0</v>
      </c>
      <c r="Q17" s="58">
        <v>0</v>
      </c>
      <c r="R17" s="94" t="s">
        <v>303</v>
      </c>
      <c r="S17" s="57">
        <v>0</v>
      </c>
      <c r="T17" s="57">
        <v>0</v>
      </c>
    </row>
    <row r="18" spans="1:20">
      <c r="A18" s="56" t="s">
        <v>182</v>
      </c>
      <c r="B18" s="94" t="s">
        <v>303</v>
      </c>
      <c r="C18" s="94" t="s">
        <v>303</v>
      </c>
      <c r="D18" s="94" t="s">
        <v>303</v>
      </c>
      <c r="E18" s="94" t="s">
        <v>303</v>
      </c>
      <c r="F18" s="94" t="s">
        <v>303</v>
      </c>
      <c r="G18" s="94" t="s">
        <v>303</v>
      </c>
      <c r="H18" s="94" t="s">
        <v>303</v>
      </c>
      <c r="I18" s="94" t="s">
        <v>303</v>
      </c>
      <c r="J18" s="58">
        <v>0</v>
      </c>
      <c r="K18" s="94" t="s">
        <v>303</v>
      </c>
      <c r="L18" s="94" t="s">
        <v>303</v>
      </c>
      <c r="M18" s="57">
        <v>0</v>
      </c>
      <c r="N18" s="58">
        <v>0</v>
      </c>
      <c r="O18" s="94" t="s">
        <v>303</v>
      </c>
      <c r="P18" s="58">
        <v>0</v>
      </c>
      <c r="Q18" s="58">
        <v>0</v>
      </c>
      <c r="R18" s="94" t="s">
        <v>303</v>
      </c>
      <c r="S18" s="57">
        <v>0</v>
      </c>
      <c r="T18" s="57">
        <v>0</v>
      </c>
    </row>
    <row r="19" spans="1:20">
      <c r="A19" t="s">
        <v>161</v>
      </c>
      <c r="B19" t="s">
        <v>161</v>
      </c>
      <c r="C19" s="94" t="s">
        <v>303</v>
      </c>
      <c r="D19" s="94" t="s">
        <v>303</v>
      </c>
      <c r="E19" s="94" t="s">
        <v>303</v>
      </c>
      <c r="F19" t="s">
        <v>161</v>
      </c>
      <c r="G19" t="s">
        <v>161</v>
      </c>
      <c r="H19" s="94" t="s">
        <v>303</v>
      </c>
      <c r="I19" s="94" t="s">
        <v>303</v>
      </c>
      <c r="J19" s="54">
        <v>0</v>
      </c>
      <c r="K19" t="s">
        <v>161</v>
      </c>
      <c r="L19" s="55">
        <v>0</v>
      </c>
      <c r="M19" s="55">
        <v>0</v>
      </c>
      <c r="N19" s="54">
        <v>0</v>
      </c>
      <c r="O19" s="54">
        <v>0</v>
      </c>
      <c r="P19" s="94" t="s">
        <v>303</v>
      </c>
      <c r="Q19" s="54">
        <v>0</v>
      </c>
      <c r="R19" s="55">
        <v>0</v>
      </c>
      <c r="S19" s="55">
        <v>0</v>
      </c>
      <c r="T19" s="55">
        <v>0</v>
      </c>
    </row>
    <row r="20" spans="1:20">
      <c r="A20" s="56" t="s">
        <v>183</v>
      </c>
      <c r="B20" s="94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94" t="s">
        <v>303</v>
      </c>
      <c r="H20" s="94" t="s">
        <v>303</v>
      </c>
      <c r="I20" s="94" t="s">
        <v>303</v>
      </c>
      <c r="J20" s="58">
        <v>0</v>
      </c>
      <c r="K20" s="94" t="s">
        <v>303</v>
      </c>
      <c r="L20" s="94" t="s">
        <v>303</v>
      </c>
      <c r="M20" s="57">
        <v>0</v>
      </c>
      <c r="N20" s="58">
        <v>0</v>
      </c>
      <c r="O20" s="94" t="s">
        <v>303</v>
      </c>
      <c r="P20" s="58">
        <v>0</v>
      </c>
      <c r="Q20" s="58">
        <v>0</v>
      </c>
      <c r="R20" s="94" t="s">
        <v>303</v>
      </c>
      <c r="S20" s="57">
        <v>0</v>
      </c>
      <c r="T20" s="57">
        <v>0</v>
      </c>
    </row>
    <row r="21" spans="1:20">
      <c r="A21" t="s">
        <v>161</v>
      </c>
      <c r="B21" t="s">
        <v>161</v>
      </c>
      <c r="C21" s="94" t="s">
        <v>303</v>
      </c>
      <c r="D21" s="94" t="s">
        <v>303</v>
      </c>
      <c r="E21" s="94" t="s">
        <v>303</v>
      </c>
      <c r="F21" t="s">
        <v>161</v>
      </c>
      <c r="G21" t="s">
        <v>161</v>
      </c>
      <c r="H21" s="94" t="s">
        <v>303</v>
      </c>
      <c r="I21" s="94" t="s">
        <v>303</v>
      </c>
      <c r="J21" s="54">
        <v>0</v>
      </c>
      <c r="K21" t="s">
        <v>161</v>
      </c>
      <c r="L21" s="55">
        <v>0</v>
      </c>
      <c r="M21" s="55">
        <v>0</v>
      </c>
      <c r="N21" s="54">
        <v>0</v>
      </c>
      <c r="O21" s="54">
        <v>0</v>
      </c>
      <c r="P21" s="94" t="s">
        <v>303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t="s">
        <v>170</v>
      </c>
      <c r="B22" s="94" t="s">
        <v>303</v>
      </c>
      <c r="C22" s="94" t="s">
        <v>303</v>
      </c>
      <c r="D22" s="94" t="s">
        <v>303</v>
      </c>
      <c r="E22" s="94" t="s">
        <v>303</v>
      </c>
      <c r="F22" s="94" t="s">
        <v>303</v>
      </c>
      <c r="G22" s="94" t="s">
        <v>303</v>
      </c>
      <c r="H22" s="94" t="s">
        <v>303</v>
      </c>
      <c r="I22" s="94" t="s">
        <v>303</v>
      </c>
      <c r="J22" s="94" t="s">
        <v>303</v>
      </c>
      <c r="K22" s="94" t="s">
        <v>303</v>
      </c>
      <c r="L22" s="94" t="s">
        <v>303</v>
      </c>
      <c r="M22" s="94" t="s">
        <v>303</v>
      </c>
      <c r="N22" s="94" t="s">
        <v>303</v>
      </c>
      <c r="O22" s="94" t="s">
        <v>303</v>
      </c>
      <c r="P22" s="94" t="s">
        <v>303</v>
      </c>
      <c r="Q22" s="94" t="s">
        <v>303</v>
      </c>
      <c r="R22" s="94" t="s">
        <v>303</v>
      </c>
      <c r="S22" s="94" t="s">
        <v>303</v>
      </c>
      <c r="T22" s="94" t="s">
        <v>303</v>
      </c>
    </row>
    <row r="23" spans="1:20">
      <c r="A23" t="s">
        <v>176</v>
      </c>
      <c r="B23" s="94" t="s">
        <v>303</v>
      </c>
      <c r="C23" s="94" t="s">
        <v>303</v>
      </c>
      <c r="D23" s="94" t="s">
        <v>303</v>
      </c>
      <c r="E23" s="94" t="s">
        <v>303</v>
      </c>
      <c r="F23" s="94" t="s">
        <v>303</v>
      </c>
      <c r="G23" s="94" t="s">
        <v>303</v>
      </c>
      <c r="H23" s="94" t="s">
        <v>303</v>
      </c>
      <c r="I23" s="94" t="s">
        <v>303</v>
      </c>
      <c r="J23" s="94" t="s">
        <v>303</v>
      </c>
      <c r="K23" s="94" t="s">
        <v>303</v>
      </c>
      <c r="L23" s="94" t="s">
        <v>303</v>
      </c>
      <c r="M23" s="94" t="s">
        <v>303</v>
      </c>
      <c r="N23" s="94" t="s">
        <v>303</v>
      </c>
      <c r="O23" s="94" t="s">
        <v>303</v>
      </c>
      <c r="P23" s="94" t="s">
        <v>303</v>
      </c>
      <c r="Q23" s="94" t="s">
        <v>303</v>
      </c>
      <c r="R23" s="94" t="s">
        <v>303</v>
      </c>
      <c r="S23" s="94" t="s">
        <v>303</v>
      </c>
      <c r="T23" s="94" t="s">
        <v>303</v>
      </c>
    </row>
    <row r="24" spans="1:20">
      <c r="A24" t="s">
        <v>177</v>
      </c>
      <c r="B24" s="94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  <c r="O24" s="94" t="s">
        <v>303</v>
      </c>
      <c r="P24" s="94" t="s">
        <v>303</v>
      </c>
      <c r="Q24" s="94" t="s">
        <v>303</v>
      </c>
      <c r="R24" s="94" t="s">
        <v>303</v>
      </c>
      <c r="S24" s="94" t="s">
        <v>303</v>
      </c>
      <c r="T24" s="94" t="s">
        <v>303</v>
      </c>
    </row>
    <row r="25" spans="1:20">
      <c r="A25" t="s">
        <v>178</v>
      </c>
      <c r="B25" s="94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  <c r="O25" s="94" t="s">
        <v>303</v>
      </c>
      <c r="P25" s="94" t="s">
        <v>303</v>
      </c>
      <c r="Q25" s="94" t="s">
        <v>303</v>
      </c>
      <c r="R25" s="94" t="s">
        <v>303</v>
      </c>
      <c r="S25" s="94" t="s">
        <v>303</v>
      </c>
      <c r="T25" s="94" t="s">
        <v>303</v>
      </c>
    </row>
    <row r="26" spans="1:20">
      <c r="A26" t="s">
        <v>179</v>
      </c>
      <c r="B26" s="94" t="s">
        <v>303</v>
      </c>
      <c r="C26" s="94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94" t="s">
        <v>303</v>
      </c>
      <c r="I26" s="94" t="s">
        <v>303</v>
      </c>
      <c r="J26" s="94" t="s">
        <v>303</v>
      </c>
      <c r="K26" s="94" t="s">
        <v>303</v>
      </c>
      <c r="L26" s="94" t="s">
        <v>303</v>
      </c>
      <c r="M26" s="94" t="s">
        <v>303</v>
      </c>
      <c r="N26" s="94" t="s">
        <v>303</v>
      </c>
      <c r="O26" s="94" t="s">
        <v>303</v>
      </c>
      <c r="P26" s="94" t="s">
        <v>303</v>
      </c>
      <c r="Q26" s="94" t="s">
        <v>303</v>
      </c>
      <c r="R26" s="94" t="s">
        <v>303</v>
      </c>
      <c r="S26" s="94" t="s">
        <v>303</v>
      </c>
      <c r="T26" s="94" t="s">
        <v>303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302</v>
      </c>
    </row>
    <row r="2" spans="1:22" s="1" customFormat="1">
      <c r="A2" s="2" t="s">
        <v>1</v>
      </c>
      <c r="B2" s="9" t="s">
        <v>274</v>
      </c>
    </row>
    <row r="3" spans="1:22" s="1" customFormat="1">
      <c r="A3" s="2" t="s">
        <v>2</v>
      </c>
      <c r="B3" s="61" t="s">
        <v>275</v>
      </c>
    </row>
    <row r="4" spans="1:22" s="1" customFormat="1">
      <c r="A4" s="2" t="s">
        <v>3</v>
      </c>
      <c r="B4" s="62">
        <v>13563</v>
      </c>
    </row>
    <row r="5" spans="1:22" ht="18.75">
      <c r="A5" s="69" t="s">
        <v>85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1"/>
    </row>
    <row r="6" spans="1:22" s="15" customFormat="1">
      <c r="A6" s="31" t="s">
        <v>45</v>
      </c>
      <c r="B6" s="32" t="s">
        <v>46</v>
      </c>
      <c r="C6" s="32" t="s">
        <v>66</v>
      </c>
      <c r="D6" s="32" t="s">
        <v>79</v>
      </c>
      <c r="E6" s="32" t="s">
        <v>47</v>
      </c>
      <c r="F6" s="32" t="s">
        <v>80</v>
      </c>
      <c r="G6" s="32" t="s">
        <v>48</v>
      </c>
      <c r="H6" s="32" t="s">
        <v>49</v>
      </c>
      <c r="I6" s="32" t="s">
        <v>67</v>
      </c>
      <c r="J6" s="32" t="s">
        <v>68</v>
      </c>
      <c r="K6" s="32" t="s">
        <v>50</v>
      </c>
      <c r="L6" s="32" t="s">
        <v>51</v>
      </c>
      <c r="M6" s="32" t="s">
        <v>52</v>
      </c>
      <c r="N6" s="34" t="s">
        <v>144</v>
      </c>
      <c r="O6" s="32" t="s">
        <v>145</v>
      </c>
      <c r="P6" s="95" t="s">
        <v>149</v>
      </c>
      <c r="Q6" s="32" t="s">
        <v>53</v>
      </c>
      <c r="R6" s="34" t="s">
        <v>69</v>
      </c>
      <c r="S6" s="32" t="s">
        <v>54</v>
      </c>
      <c r="T6" s="32" t="s">
        <v>140</v>
      </c>
      <c r="V6" s="13"/>
    </row>
    <row r="7" spans="1:22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87" t="s">
        <v>303</v>
      </c>
      <c r="G7" s="87" t="s">
        <v>303</v>
      </c>
      <c r="H7" s="87" t="s">
        <v>303</v>
      </c>
      <c r="I7" s="20" t="s">
        <v>70</v>
      </c>
      <c r="J7" s="20" t="s">
        <v>71</v>
      </c>
      <c r="K7" s="87" t="s">
        <v>303</v>
      </c>
      <c r="L7" s="20" t="s">
        <v>7</v>
      </c>
      <c r="M7" s="20" t="s">
        <v>7</v>
      </c>
      <c r="N7" s="20" t="s">
        <v>141</v>
      </c>
      <c r="O7" s="87" t="s">
        <v>303</v>
      </c>
      <c r="P7" s="16" t="s">
        <v>142</v>
      </c>
      <c r="Q7" s="20" t="s">
        <v>6</v>
      </c>
      <c r="R7" s="16" t="s">
        <v>7</v>
      </c>
      <c r="S7" s="28" t="s">
        <v>7</v>
      </c>
      <c r="T7" s="28" t="s">
        <v>7</v>
      </c>
    </row>
    <row r="8" spans="1:22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2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3" t="s">
        <v>143</v>
      </c>
      <c r="U8" s="24"/>
    </row>
    <row r="9" spans="1:22" s="17" customFormat="1" ht="20.25">
      <c r="A9" s="18" t="s">
        <v>86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89" t="s">
        <v>303</v>
      </c>
      <c r="J9" s="89" t="s">
        <v>303</v>
      </c>
      <c r="K9" s="89" t="s">
        <v>303</v>
      </c>
      <c r="L9" s="89" t="s">
        <v>303</v>
      </c>
      <c r="M9" s="89" t="s">
        <v>303</v>
      </c>
      <c r="N9" s="52">
        <v>0</v>
      </c>
      <c r="O9" s="89" t="s">
        <v>303</v>
      </c>
      <c r="P9" s="52">
        <v>0</v>
      </c>
      <c r="Q9" s="52">
        <v>0</v>
      </c>
      <c r="R9" s="89" t="s">
        <v>303</v>
      </c>
      <c r="S9" s="53">
        <v>0</v>
      </c>
      <c r="T9" s="53">
        <v>0</v>
      </c>
      <c r="U9" s="24"/>
    </row>
    <row r="10" spans="1:22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94" t="s">
        <v>303</v>
      </c>
      <c r="H10" s="94" t="s">
        <v>303</v>
      </c>
      <c r="I10" s="94" t="s">
        <v>303</v>
      </c>
      <c r="J10" s="58">
        <v>0</v>
      </c>
      <c r="K10" s="94" t="s">
        <v>303</v>
      </c>
      <c r="L10" s="94" t="s">
        <v>303</v>
      </c>
      <c r="M10" s="57">
        <v>0</v>
      </c>
      <c r="N10" s="58">
        <v>0</v>
      </c>
      <c r="O10" s="94" t="s">
        <v>303</v>
      </c>
      <c r="P10" s="58">
        <v>0</v>
      </c>
      <c r="Q10" s="58">
        <v>0</v>
      </c>
      <c r="R10" s="94" t="s">
        <v>303</v>
      </c>
      <c r="S10" s="57">
        <v>0</v>
      </c>
      <c r="T10" s="57">
        <v>0</v>
      </c>
    </row>
    <row r="11" spans="1:22">
      <c r="A11" s="56" t="s">
        <v>180</v>
      </c>
      <c r="B11" s="94" t="s">
        <v>303</v>
      </c>
      <c r="C11" s="94" t="s">
        <v>303</v>
      </c>
      <c r="D11" s="94" t="s">
        <v>303</v>
      </c>
      <c r="E11" s="94" t="s">
        <v>303</v>
      </c>
      <c r="F11" s="94" t="s">
        <v>303</v>
      </c>
      <c r="G11" s="94" t="s">
        <v>303</v>
      </c>
      <c r="H11" s="94" t="s">
        <v>303</v>
      </c>
      <c r="I11" s="94" t="s">
        <v>303</v>
      </c>
      <c r="J11" s="58">
        <v>0</v>
      </c>
      <c r="K11" s="94" t="s">
        <v>303</v>
      </c>
      <c r="L11" s="94" t="s">
        <v>303</v>
      </c>
      <c r="M11" s="57">
        <v>0</v>
      </c>
      <c r="N11" s="58">
        <v>0</v>
      </c>
      <c r="O11" s="94" t="s">
        <v>303</v>
      </c>
      <c r="P11" s="58">
        <v>0</v>
      </c>
      <c r="Q11" s="58">
        <v>0</v>
      </c>
      <c r="R11" s="94" t="s">
        <v>303</v>
      </c>
      <c r="S11" s="57">
        <v>0</v>
      </c>
      <c r="T11" s="57">
        <v>0</v>
      </c>
    </row>
    <row r="12" spans="1:22">
      <c r="A12" t="s">
        <v>161</v>
      </c>
      <c r="B12" t="s">
        <v>161</v>
      </c>
      <c r="C12" s="94" t="s">
        <v>303</v>
      </c>
      <c r="D12" s="94" t="s">
        <v>303</v>
      </c>
      <c r="E12" s="94" t="s">
        <v>303</v>
      </c>
      <c r="F12" t="s">
        <v>161</v>
      </c>
      <c r="G12" t="s">
        <v>161</v>
      </c>
      <c r="H12" s="94" t="s">
        <v>303</v>
      </c>
      <c r="I12" s="94" t="s">
        <v>303</v>
      </c>
      <c r="J12" s="54">
        <v>0</v>
      </c>
      <c r="K12" t="s">
        <v>161</v>
      </c>
      <c r="L12" s="55">
        <v>0</v>
      </c>
      <c r="M12" s="55">
        <v>0</v>
      </c>
      <c r="N12" s="54">
        <v>0</v>
      </c>
      <c r="O12" s="54">
        <v>0</v>
      </c>
      <c r="P12" s="94" t="s">
        <v>303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172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94" t="s">
        <v>303</v>
      </c>
      <c r="H13" s="94" t="s">
        <v>303</v>
      </c>
      <c r="I13" s="94" t="s">
        <v>303</v>
      </c>
      <c r="J13" s="58">
        <v>0</v>
      </c>
      <c r="K13" s="94" t="s">
        <v>303</v>
      </c>
      <c r="L13" s="94" t="s">
        <v>303</v>
      </c>
      <c r="M13" s="57">
        <v>0</v>
      </c>
      <c r="N13" s="58">
        <v>0</v>
      </c>
      <c r="O13" s="94" t="s">
        <v>303</v>
      </c>
      <c r="P13" s="58">
        <v>0</v>
      </c>
      <c r="Q13" s="58">
        <v>0</v>
      </c>
      <c r="R13" s="94" t="s">
        <v>303</v>
      </c>
      <c r="S13" s="57">
        <v>0</v>
      </c>
      <c r="T13" s="57">
        <v>0</v>
      </c>
    </row>
    <row r="14" spans="1:22">
      <c r="A14" t="s">
        <v>161</v>
      </c>
      <c r="B14" t="s">
        <v>161</v>
      </c>
      <c r="C14" s="94" t="s">
        <v>303</v>
      </c>
      <c r="D14" s="94" t="s">
        <v>303</v>
      </c>
      <c r="E14" s="94" t="s">
        <v>303</v>
      </c>
      <c r="F14" t="s">
        <v>161</v>
      </c>
      <c r="G14" t="s">
        <v>161</v>
      </c>
      <c r="H14" s="94" t="s">
        <v>303</v>
      </c>
      <c r="I14" s="94" t="s">
        <v>303</v>
      </c>
      <c r="J14" s="54">
        <v>0</v>
      </c>
      <c r="K14" t="s">
        <v>161</v>
      </c>
      <c r="L14" s="55">
        <v>0</v>
      </c>
      <c r="M14" s="55">
        <v>0</v>
      </c>
      <c r="N14" s="54">
        <v>0</v>
      </c>
      <c r="O14" s="54">
        <v>0</v>
      </c>
      <c r="P14" s="94" t="s">
        <v>303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181</v>
      </c>
      <c r="B15" s="94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94" t="s">
        <v>303</v>
      </c>
      <c r="H15" s="94" t="s">
        <v>303</v>
      </c>
      <c r="I15" s="94" t="s">
        <v>303</v>
      </c>
      <c r="J15" s="58">
        <v>0</v>
      </c>
      <c r="K15" s="94" t="s">
        <v>303</v>
      </c>
      <c r="L15" s="94" t="s">
        <v>303</v>
      </c>
      <c r="M15" s="57">
        <v>0</v>
      </c>
      <c r="N15" s="58">
        <v>0</v>
      </c>
      <c r="O15" s="94" t="s">
        <v>303</v>
      </c>
      <c r="P15" s="58">
        <v>0</v>
      </c>
      <c r="Q15" s="58">
        <v>0</v>
      </c>
      <c r="R15" s="94" t="s">
        <v>303</v>
      </c>
      <c r="S15" s="57">
        <v>0</v>
      </c>
      <c r="T15" s="57">
        <v>0</v>
      </c>
    </row>
    <row r="16" spans="1:22">
      <c r="A16" t="s">
        <v>161</v>
      </c>
      <c r="B16" t="s">
        <v>161</v>
      </c>
      <c r="C16" s="94" t="s">
        <v>303</v>
      </c>
      <c r="D16" s="94" t="s">
        <v>303</v>
      </c>
      <c r="E16" s="94" t="s">
        <v>303</v>
      </c>
      <c r="F16" t="s">
        <v>161</v>
      </c>
      <c r="G16" t="s">
        <v>161</v>
      </c>
      <c r="H16" s="94" t="s">
        <v>303</v>
      </c>
      <c r="I16" s="94" t="s">
        <v>303</v>
      </c>
      <c r="J16" s="54">
        <v>0</v>
      </c>
      <c r="K16" t="s">
        <v>161</v>
      </c>
      <c r="L16" s="55">
        <v>0</v>
      </c>
      <c r="M16" s="55">
        <v>0</v>
      </c>
      <c r="N16" s="54">
        <v>0</v>
      </c>
      <c r="O16" s="54">
        <v>0</v>
      </c>
      <c r="P16" s="94" t="s">
        <v>303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184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94" t="s">
        <v>303</v>
      </c>
      <c r="I17" s="94" t="s">
        <v>303</v>
      </c>
      <c r="J17" s="58">
        <v>0</v>
      </c>
      <c r="K17" s="94" t="s">
        <v>303</v>
      </c>
      <c r="L17" s="94" t="s">
        <v>303</v>
      </c>
      <c r="M17" s="57">
        <v>0</v>
      </c>
      <c r="N17" s="58">
        <v>0</v>
      </c>
      <c r="O17" s="94" t="s">
        <v>303</v>
      </c>
      <c r="P17" s="58">
        <v>0</v>
      </c>
      <c r="Q17" s="58">
        <v>0</v>
      </c>
      <c r="R17" s="94" t="s">
        <v>303</v>
      </c>
      <c r="S17" s="57">
        <v>0</v>
      </c>
      <c r="T17" s="57">
        <v>0</v>
      </c>
    </row>
    <row r="18" spans="1:20">
      <c r="A18" t="s">
        <v>161</v>
      </c>
      <c r="B18" t="s">
        <v>161</v>
      </c>
      <c r="C18" s="94" t="s">
        <v>303</v>
      </c>
      <c r="D18" s="94" t="s">
        <v>303</v>
      </c>
      <c r="E18" s="94" t="s">
        <v>303</v>
      </c>
      <c r="F18" t="s">
        <v>161</v>
      </c>
      <c r="G18" t="s">
        <v>161</v>
      </c>
      <c r="H18" s="94" t="s">
        <v>303</v>
      </c>
      <c r="I18" s="94" t="s">
        <v>303</v>
      </c>
      <c r="J18" s="54">
        <v>0</v>
      </c>
      <c r="K18" t="s">
        <v>161</v>
      </c>
      <c r="L18" s="55">
        <v>0</v>
      </c>
      <c r="M18" s="55">
        <v>0</v>
      </c>
      <c r="N18" s="54">
        <v>0</v>
      </c>
      <c r="O18" s="54">
        <v>0</v>
      </c>
      <c r="P18" s="94" t="s">
        <v>303</v>
      </c>
      <c r="Q18" s="54">
        <v>0</v>
      </c>
      <c r="R18" s="55">
        <v>0</v>
      </c>
      <c r="S18" s="55">
        <v>0</v>
      </c>
      <c r="T18" s="55">
        <v>0</v>
      </c>
    </row>
    <row r="19" spans="1:20">
      <c r="A19" s="56" t="s">
        <v>168</v>
      </c>
      <c r="B19" s="94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94" t="s">
        <v>303</v>
      </c>
      <c r="H19" s="94" t="s">
        <v>303</v>
      </c>
      <c r="I19" s="94" t="s">
        <v>303</v>
      </c>
      <c r="J19" s="58">
        <v>0</v>
      </c>
      <c r="K19" s="94" t="s">
        <v>303</v>
      </c>
      <c r="L19" s="94" t="s">
        <v>303</v>
      </c>
      <c r="M19" s="57">
        <v>0</v>
      </c>
      <c r="N19" s="58">
        <v>0</v>
      </c>
      <c r="O19" s="94" t="s">
        <v>303</v>
      </c>
      <c r="P19" s="58">
        <v>0</v>
      </c>
      <c r="Q19" s="58">
        <v>0</v>
      </c>
      <c r="R19" s="94" t="s">
        <v>303</v>
      </c>
      <c r="S19" s="57">
        <v>0</v>
      </c>
      <c r="T19" s="57">
        <v>0</v>
      </c>
    </row>
    <row r="20" spans="1:20">
      <c r="A20" s="56" t="s">
        <v>182</v>
      </c>
      <c r="B20" s="94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94" t="s">
        <v>303</v>
      </c>
      <c r="H20" s="94" t="s">
        <v>303</v>
      </c>
      <c r="I20" s="94" t="s">
        <v>303</v>
      </c>
      <c r="J20" s="58">
        <v>0</v>
      </c>
      <c r="K20" s="94" t="s">
        <v>303</v>
      </c>
      <c r="L20" s="94" t="s">
        <v>303</v>
      </c>
      <c r="M20" s="57">
        <v>0</v>
      </c>
      <c r="N20" s="58">
        <v>0</v>
      </c>
      <c r="O20" s="94" t="s">
        <v>303</v>
      </c>
      <c r="P20" s="58">
        <v>0</v>
      </c>
      <c r="Q20" s="58">
        <v>0</v>
      </c>
      <c r="R20" s="94" t="s">
        <v>303</v>
      </c>
      <c r="S20" s="57">
        <v>0</v>
      </c>
      <c r="T20" s="57">
        <v>0</v>
      </c>
    </row>
    <row r="21" spans="1:20">
      <c r="A21" t="s">
        <v>161</v>
      </c>
      <c r="B21" t="s">
        <v>161</v>
      </c>
      <c r="C21" s="94" t="s">
        <v>303</v>
      </c>
      <c r="D21" s="94" t="s">
        <v>303</v>
      </c>
      <c r="E21" s="94" t="s">
        <v>303</v>
      </c>
      <c r="F21" t="s">
        <v>161</v>
      </c>
      <c r="G21" t="s">
        <v>161</v>
      </c>
      <c r="H21" s="94" t="s">
        <v>303</v>
      </c>
      <c r="I21" s="94" t="s">
        <v>303</v>
      </c>
      <c r="J21" s="54">
        <v>0</v>
      </c>
      <c r="K21" t="s">
        <v>161</v>
      </c>
      <c r="L21" s="55">
        <v>0</v>
      </c>
      <c r="M21" s="55">
        <v>0</v>
      </c>
      <c r="N21" s="54">
        <v>0</v>
      </c>
      <c r="O21" s="54">
        <v>0</v>
      </c>
      <c r="P21" s="94" t="s">
        <v>303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s="56" t="s">
        <v>183</v>
      </c>
      <c r="B22" s="94" t="s">
        <v>303</v>
      </c>
      <c r="C22" s="94" t="s">
        <v>303</v>
      </c>
      <c r="D22" s="94" t="s">
        <v>303</v>
      </c>
      <c r="E22" s="94" t="s">
        <v>303</v>
      </c>
      <c r="F22" s="94" t="s">
        <v>303</v>
      </c>
      <c r="G22" s="94" t="s">
        <v>303</v>
      </c>
      <c r="H22" s="94" t="s">
        <v>303</v>
      </c>
      <c r="I22" s="94" t="s">
        <v>303</v>
      </c>
      <c r="J22" s="58">
        <v>0</v>
      </c>
      <c r="K22" s="94" t="s">
        <v>303</v>
      </c>
      <c r="L22" s="94" t="s">
        <v>303</v>
      </c>
      <c r="M22" s="57">
        <v>0</v>
      </c>
      <c r="N22" s="58">
        <v>0</v>
      </c>
      <c r="O22" s="94" t="s">
        <v>303</v>
      </c>
      <c r="P22" s="58">
        <v>0</v>
      </c>
      <c r="Q22" s="58">
        <v>0</v>
      </c>
      <c r="R22" s="94" t="s">
        <v>303</v>
      </c>
      <c r="S22" s="57">
        <v>0</v>
      </c>
      <c r="T22" s="57">
        <v>0</v>
      </c>
    </row>
    <row r="23" spans="1:20">
      <c r="A23" t="s">
        <v>161</v>
      </c>
      <c r="B23" t="s">
        <v>161</v>
      </c>
      <c r="C23" s="94" t="s">
        <v>303</v>
      </c>
      <c r="D23" s="94" t="s">
        <v>303</v>
      </c>
      <c r="E23" s="94" t="s">
        <v>303</v>
      </c>
      <c r="F23" t="s">
        <v>161</v>
      </c>
      <c r="G23" t="s">
        <v>161</v>
      </c>
      <c r="H23" s="94" t="s">
        <v>303</v>
      </c>
      <c r="I23" s="94" t="s">
        <v>303</v>
      </c>
      <c r="J23" s="54">
        <v>0</v>
      </c>
      <c r="K23" t="s">
        <v>161</v>
      </c>
      <c r="L23" s="55">
        <v>0</v>
      </c>
      <c r="M23" s="55">
        <v>0</v>
      </c>
      <c r="N23" s="54">
        <v>0</v>
      </c>
      <c r="O23" s="54">
        <v>0</v>
      </c>
      <c r="P23" s="94" t="s">
        <v>303</v>
      </c>
      <c r="Q23" s="54">
        <v>0</v>
      </c>
      <c r="R23" s="55">
        <v>0</v>
      </c>
      <c r="S23" s="55">
        <v>0</v>
      </c>
      <c r="T23" s="55">
        <v>0</v>
      </c>
    </row>
    <row r="24" spans="1:20">
      <c r="A24" t="s">
        <v>170</v>
      </c>
      <c r="B24" s="94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  <c r="O24" s="94" t="s">
        <v>303</v>
      </c>
      <c r="P24" s="94" t="s">
        <v>303</v>
      </c>
      <c r="Q24" s="94" t="s">
        <v>303</v>
      </c>
      <c r="R24" s="94" t="s">
        <v>303</v>
      </c>
      <c r="S24" s="94" t="s">
        <v>303</v>
      </c>
      <c r="T24" s="94" t="s">
        <v>303</v>
      </c>
    </row>
    <row r="25" spans="1:20">
      <c r="A25" t="s">
        <v>176</v>
      </c>
      <c r="B25" s="94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  <c r="O25" s="94" t="s">
        <v>303</v>
      </c>
      <c r="P25" s="94" t="s">
        <v>303</v>
      </c>
      <c r="Q25" s="94" t="s">
        <v>303</v>
      </c>
      <c r="R25" s="94" t="s">
        <v>303</v>
      </c>
      <c r="S25" s="94" t="s">
        <v>303</v>
      </c>
      <c r="T25" s="94" t="s">
        <v>303</v>
      </c>
    </row>
    <row r="26" spans="1:20">
      <c r="A26" t="s">
        <v>177</v>
      </c>
      <c r="B26" s="94" t="s">
        <v>303</v>
      </c>
      <c r="C26" s="94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94" t="s">
        <v>303</v>
      </c>
      <c r="I26" s="94" t="s">
        <v>303</v>
      </c>
      <c r="J26" s="94" t="s">
        <v>303</v>
      </c>
      <c r="K26" s="94" t="s">
        <v>303</v>
      </c>
      <c r="L26" s="94" t="s">
        <v>303</v>
      </c>
      <c r="M26" s="94" t="s">
        <v>303</v>
      </c>
      <c r="N26" s="94" t="s">
        <v>303</v>
      </c>
      <c r="O26" s="94" t="s">
        <v>303</v>
      </c>
      <c r="P26" s="94" t="s">
        <v>303</v>
      </c>
      <c r="Q26" s="94" t="s">
        <v>303</v>
      </c>
      <c r="R26" s="94" t="s">
        <v>303</v>
      </c>
      <c r="S26" s="94" t="s">
        <v>303</v>
      </c>
      <c r="T26" s="94" t="s">
        <v>303</v>
      </c>
    </row>
    <row r="27" spans="1:20">
      <c r="A27" t="s">
        <v>178</v>
      </c>
      <c r="B27" s="94" t="s">
        <v>303</v>
      </c>
      <c r="C27" s="94" t="s">
        <v>303</v>
      </c>
      <c r="D27" s="94" t="s">
        <v>303</v>
      </c>
      <c r="E27" s="94" t="s">
        <v>303</v>
      </c>
      <c r="F27" s="94" t="s">
        <v>303</v>
      </c>
      <c r="G27" s="94" t="s">
        <v>303</v>
      </c>
      <c r="H27" s="94" t="s">
        <v>303</v>
      </c>
      <c r="I27" s="94" t="s">
        <v>303</v>
      </c>
      <c r="J27" s="94" t="s">
        <v>303</v>
      </c>
      <c r="K27" s="94" t="s">
        <v>303</v>
      </c>
      <c r="L27" s="94" t="s">
        <v>303</v>
      </c>
      <c r="M27" s="94" t="s">
        <v>303</v>
      </c>
      <c r="N27" s="94" t="s">
        <v>303</v>
      </c>
      <c r="O27" s="94" t="s">
        <v>303</v>
      </c>
      <c r="P27" s="94" t="s">
        <v>303</v>
      </c>
      <c r="Q27" s="94" t="s">
        <v>303</v>
      </c>
      <c r="R27" s="94" t="s">
        <v>303</v>
      </c>
      <c r="S27" s="94" t="s">
        <v>303</v>
      </c>
      <c r="T27" s="94" t="s">
        <v>303</v>
      </c>
    </row>
    <row r="28" spans="1:20">
      <c r="A28" t="s">
        <v>179</v>
      </c>
      <c r="B28" s="94" t="s">
        <v>303</v>
      </c>
      <c r="C28" s="94" t="s">
        <v>303</v>
      </c>
      <c r="D28" s="94" t="s">
        <v>303</v>
      </c>
      <c r="E28" s="94" t="s">
        <v>303</v>
      </c>
      <c r="F28" s="94" t="s">
        <v>303</v>
      </c>
      <c r="G28" s="94" t="s">
        <v>303</v>
      </c>
      <c r="H28" s="94" t="s">
        <v>303</v>
      </c>
      <c r="I28" s="94" t="s">
        <v>303</v>
      </c>
      <c r="J28" s="94" t="s">
        <v>303</v>
      </c>
      <c r="K28" s="94" t="s">
        <v>303</v>
      </c>
      <c r="L28" s="94" t="s">
        <v>303</v>
      </c>
      <c r="M28" s="94" t="s">
        <v>303</v>
      </c>
      <c r="N28" s="94" t="s">
        <v>303</v>
      </c>
      <c r="O28" s="94" t="s">
        <v>303</v>
      </c>
      <c r="P28" s="94" t="s">
        <v>303</v>
      </c>
      <c r="Q28" s="94" t="s">
        <v>303</v>
      </c>
      <c r="R28" s="94" t="s">
        <v>303</v>
      </c>
      <c r="S28" s="94" t="s">
        <v>303</v>
      </c>
      <c r="T28" s="94" t="s">
        <v>303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302</v>
      </c>
    </row>
    <row r="2" spans="1:14" s="1" customFormat="1">
      <c r="A2" s="2" t="s">
        <v>1</v>
      </c>
      <c r="B2" s="9" t="s">
        <v>274</v>
      </c>
    </row>
    <row r="3" spans="1:14" s="1" customFormat="1">
      <c r="A3" s="2" t="s">
        <v>2</v>
      </c>
      <c r="B3" s="61" t="s">
        <v>275</v>
      </c>
    </row>
    <row r="4" spans="1:14" s="1" customFormat="1">
      <c r="A4" s="2" t="s">
        <v>3</v>
      </c>
      <c r="B4" s="62">
        <v>13563</v>
      </c>
    </row>
    <row r="5" spans="1:14" ht="18.75">
      <c r="A5" s="69" t="s">
        <v>87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4" s="15" customFormat="1">
      <c r="A6" s="31" t="s">
        <v>45</v>
      </c>
      <c r="B6" s="32" t="s">
        <v>46</v>
      </c>
      <c r="C6" s="101" t="s">
        <v>66</v>
      </c>
      <c r="D6" s="101" t="s">
        <v>79</v>
      </c>
      <c r="E6" s="101" t="s">
        <v>47</v>
      </c>
      <c r="F6" s="101" t="s">
        <v>80</v>
      </c>
      <c r="G6" s="101" t="s">
        <v>50</v>
      </c>
      <c r="H6" s="95" t="s">
        <v>144</v>
      </c>
      <c r="I6" s="95" t="s">
        <v>145</v>
      </c>
      <c r="J6" s="95" t="s">
        <v>149</v>
      </c>
      <c r="K6" s="95" t="s">
        <v>53</v>
      </c>
      <c r="L6" s="95" t="s">
        <v>69</v>
      </c>
      <c r="M6" s="95" t="s">
        <v>54</v>
      </c>
      <c r="N6" s="35" t="s">
        <v>140</v>
      </c>
    </row>
    <row r="7" spans="1:14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87" t="s">
        <v>303</v>
      </c>
      <c r="G7" s="87" t="s">
        <v>303</v>
      </c>
      <c r="H7" s="16" t="s">
        <v>141</v>
      </c>
      <c r="I7" s="87" t="s">
        <v>303</v>
      </c>
      <c r="J7" s="16" t="s">
        <v>142</v>
      </c>
      <c r="K7" s="16" t="s">
        <v>6</v>
      </c>
      <c r="L7" s="16" t="s">
        <v>7</v>
      </c>
      <c r="M7" s="16" t="s">
        <v>7</v>
      </c>
      <c r="N7" s="28" t="s">
        <v>7</v>
      </c>
    </row>
    <row r="8" spans="1:14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3" t="s">
        <v>72</v>
      </c>
      <c r="M8" s="23" t="s">
        <v>73</v>
      </c>
      <c r="N8" s="23" t="s">
        <v>74</v>
      </c>
    </row>
    <row r="9" spans="1:14" s="17" customFormat="1" ht="20.25">
      <c r="A9" s="18" t="s">
        <v>88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52">
        <v>0</v>
      </c>
      <c r="I9" s="89" t="s">
        <v>303</v>
      </c>
      <c r="J9" s="52">
        <v>0</v>
      </c>
      <c r="K9" s="52">
        <v>0</v>
      </c>
      <c r="L9" s="89" t="s">
        <v>303</v>
      </c>
      <c r="M9" s="53">
        <v>0</v>
      </c>
      <c r="N9" s="53">
        <v>0</v>
      </c>
    </row>
    <row r="10" spans="1:14">
      <c r="A10" s="56" t="s">
        <v>155</v>
      </c>
      <c r="B10" s="93" t="s">
        <v>303</v>
      </c>
      <c r="C10" s="93" t="s">
        <v>303</v>
      </c>
      <c r="D10" s="94" t="s">
        <v>303</v>
      </c>
      <c r="E10" s="94" t="s">
        <v>303</v>
      </c>
      <c r="F10" s="94" t="s">
        <v>303</v>
      </c>
      <c r="G10" s="94" t="s">
        <v>303</v>
      </c>
      <c r="H10" s="58">
        <v>0</v>
      </c>
      <c r="I10" s="94" t="s">
        <v>303</v>
      </c>
      <c r="J10" s="58">
        <v>0</v>
      </c>
      <c r="K10" s="58">
        <v>0</v>
      </c>
      <c r="L10" s="94" t="s">
        <v>303</v>
      </c>
      <c r="M10" s="57">
        <v>0</v>
      </c>
      <c r="N10" s="57">
        <v>0</v>
      </c>
    </row>
    <row r="11" spans="1:14">
      <c r="A11" s="56" t="s">
        <v>185</v>
      </c>
      <c r="B11" s="93" t="s">
        <v>303</v>
      </c>
      <c r="C11" s="93" t="s">
        <v>303</v>
      </c>
      <c r="D11" s="94" t="s">
        <v>303</v>
      </c>
      <c r="E11" s="94" t="s">
        <v>303</v>
      </c>
      <c r="F11" s="94" t="s">
        <v>303</v>
      </c>
      <c r="G11" s="94" t="s">
        <v>303</v>
      </c>
      <c r="H11" s="58">
        <v>0</v>
      </c>
      <c r="I11" s="94" t="s">
        <v>303</v>
      </c>
      <c r="J11" s="58">
        <v>0</v>
      </c>
      <c r="K11" s="58">
        <v>0</v>
      </c>
      <c r="L11" s="94" t="s">
        <v>303</v>
      </c>
      <c r="M11" s="57">
        <v>0</v>
      </c>
      <c r="N11" s="57">
        <v>0</v>
      </c>
    </row>
    <row r="12" spans="1:14">
      <c r="A12" t="s">
        <v>161</v>
      </c>
      <c r="B12" t="s">
        <v>161</v>
      </c>
      <c r="C12" s="93" t="s">
        <v>303</v>
      </c>
      <c r="D12" s="94" t="s">
        <v>303</v>
      </c>
      <c r="E12" s="94" t="s">
        <v>303</v>
      </c>
      <c r="F12" t="s">
        <v>161</v>
      </c>
      <c r="G12" t="s">
        <v>161</v>
      </c>
      <c r="H12" s="54">
        <v>0</v>
      </c>
      <c r="I12" s="54">
        <v>0</v>
      </c>
      <c r="J12" s="94" t="s">
        <v>303</v>
      </c>
      <c r="K12" s="54">
        <v>0</v>
      </c>
      <c r="L12" s="55">
        <v>0</v>
      </c>
      <c r="M12" s="55">
        <v>0</v>
      </c>
      <c r="N12" s="55">
        <v>0</v>
      </c>
    </row>
    <row r="13" spans="1:14">
      <c r="A13" s="56" t="s">
        <v>186</v>
      </c>
      <c r="B13" s="93" t="s">
        <v>303</v>
      </c>
      <c r="C13" s="93" t="s">
        <v>303</v>
      </c>
      <c r="D13" s="94" t="s">
        <v>303</v>
      </c>
      <c r="E13" s="94" t="s">
        <v>303</v>
      </c>
      <c r="F13" s="94" t="s">
        <v>303</v>
      </c>
      <c r="G13" s="94" t="s">
        <v>303</v>
      </c>
      <c r="H13" s="58">
        <v>0</v>
      </c>
      <c r="I13" s="94" t="s">
        <v>303</v>
      </c>
      <c r="J13" s="58">
        <v>0</v>
      </c>
      <c r="K13" s="58">
        <v>0</v>
      </c>
      <c r="L13" s="94" t="s">
        <v>303</v>
      </c>
      <c r="M13" s="57">
        <v>0</v>
      </c>
      <c r="N13" s="57">
        <v>0</v>
      </c>
    </row>
    <row r="14" spans="1:14">
      <c r="A14" t="s">
        <v>161</v>
      </c>
      <c r="B14" t="s">
        <v>161</v>
      </c>
      <c r="C14" s="93" t="s">
        <v>303</v>
      </c>
      <c r="D14" s="94" t="s">
        <v>303</v>
      </c>
      <c r="E14" s="94" t="s">
        <v>303</v>
      </c>
      <c r="F14" t="s">
        <v>161</v>
      </c>
      <c r="G14" t="s">
        <v>161</v>
      </c>
      <c r="H14" s="54">
        <v>0</v>
      </c>
      <c r="I14" s="54">
        <v>0</v>
      </c>
      <c r="J14" s="94" t="s">
        <v>303</v>
      </c>
      <c r="K14" s="54">
        <v>0</v>
      </c>
      <c r="L14" s="55">
        <v>0</v>
      </c>
      <c r="M14" s="55">
        <v>0</v>
      </c>
      <c r="N14" s="55">
        <v>0</v>
      </c>
    </row>
    <row r="15" spans="1:14">
      <c r="A15" s="56" t="s">
        <v>187</v>
      </c>
      <c r="B15" s="93" t="s">
        <v>303</v>
      </c>
      <c r="C15" s="93" t="s">
        <v>303</v>
      </c>
      <c r="D15" s="94" t="s">
        <v>303</v>
      </c>
      <c r="E15" s="94" t="s">
        <v>303</v>
      </c>
      <c r="F15" s="94" t="s">
        <v>303</v>
      </c>
      <c r="G15" s="94" t="s">
        <v>303</v>
      </c>
      <c r="H15" s="58">
        <v>0</v>
      </c>
      <c r="I15" s="94" t="s">
        <v>303</v>
      </c>
      <c r="J15" s="58">
        <v>0</v>
      </c>
      <c r="K15" s="58">
        <v>0</v>
      </c>
      <c r="L15" s="94" t="s">
        <v>303</v>
      </c>
      <c r="M15" s="57">
        <v>0</v>
      </c>
      <c r="N15" s="57">
        <v>0</v>
      </c>
    </row>
    <row r="16" spans="1:14">
      <c r="A16" t="s">
        <v>161</v>
      </c>
      <c r="B16" t="s">
        <v>161</v>
      </c>
      <c r="C16" s="93" t="s">
        <v>303</v>
      </c>
      <c r="D16" s="94" t="s">
        <v>303</v>
      </c>
      <c r="E16" s="94" t="s">
        <v>303</v>
      </c>
      <c r="F16" t="s">
        <v>161</v>
      </c>
      <c r="G16" t="s">
        <v>161</v>
      </c>
      <c r="H16" s="54">
        <v>0</v>
      </c>
      <c r="I16" s="54">
        <v>0</v>
      </c>
      <c r="J16" s="94" t="s">
        <v>303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188</v>
      </c>
      <c r="B17" s="93" t="s">
        <v>303</v>
      </c>
      <c r="C17" s="93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58">
        <v>0</v>
      </c>
      <c r="I17" s="94" t="s">
        <v>303</v>
      </c>
      <c r="J17" s="58">
        <v>0</v>
      </c>
      <c r="K17" s="58">
        <v>0</v>
      </c>
      <c r="L17" s="94" t="s">
        <v>303</v>
      </c>
      <c r="M17" s="57">
        <v>0</v>
      </c>
      <c r="N17" s="57">
        <v>0</v>
      </c>
    </row>
    <row r="18" spans="1:14">
      <c r="A18" t="s">
        <v>161</v>
      </c>
      <c r="B18" t="s">
        <v>161</v>
      </c>
      <c r="C18" s="93" t="s">
        <v>303</v>
      </c>
      <c r="D18" s="94" t="s">
        <v>303</v>
      </c>
      <c r="E18" s="94" t="s">
        <v>303</v>
      </c>
      <c r="F18" t="s">
        <v>161</v>
      </c>
      <c r="G18" t="s">
        <v>161</v>
      </c>
      <c r="H18" s="54">
        <v>0</v>
      </c>
      <c r="I18" s="54">
        <v>0</v>
      </c>
      <c r="J18" s="94" t="s">
        <v>303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168</v>
      </c>
      <c r="B19" s="93" t="s">
        <v>303</v>
      </c>
      <c r="C19" s="93" t="s">
        <v>303</v>
      </c>
      <c r="D19" s="94" t="s">
        <v>303</v>
      </c>
      <c r="E19" s="94" t="s">
        <v>303</v>
      </c>
      <c r="F19" s="94" t="s">
        <v>303</v>
      </c>
      <c r="G19" s="94" t="s">
        <v>303</v>
      </c>
      <c r="H19" s="58">
        <v>0</v>
      </c>
      <c r="I19" s="94" t="s">
        <v>303</v>
      </c>
      <c r="J19" s="58">
        <v>0</v>
      </c>
      <c r="K19" s="58">
        <v>0</v>
      </c>
      <c r="L19" s="94" t="s">
        <v>303</v>
      </c>
      <c r="M19" s="57">
        <v>0</v>
      </c>
      <c r="N19" s="57">
        <v>0</v>
      </c>
    </row>
    <row r="20" spans="1:14">
      <c r="A20" s="56" t="s">
        <v>182</v>
      </c>
      <c r="B20" s="93" t="s">
        <v>303</v>
      </c>
      <c r="C20" s="93" t="s">
        <v>303</v>
      </c>
      <c r="D20" s="94" t="s">
        <v>303</v>
      </c>
      <c r="E20" s="94" t="s">
        <v>303</v>
      </c>
      <c r="F20" s="94" t="s">
        <v>303</v>
      </c>
      <c r="G20" s="94" t="s">
        <v>303</v>
      </c>
      <c r="H20" s="58">
        <v>0</v>
      </c>
      <c r="I20" s="94" t="s">
        <v>303</v>
      </c>
      <c r="J20" s="58">
        <v>0</v>
      </c>
      <c r="K20" s="58">
        <v>0</v>
      </c>
      <c r="L20" s="94" t="s">
        <v>303</v>
      </c>
      <c r="M20" s="57">
        <v>0</v>
      </c>
      <c r="N20" s="57">
        <v>0</v>
      </c>
    </row>
    <row r="21" spans="1:14">
      <c r="A21" t="s">
        <v>161</v>
      </c>
      <c r="B21" t="s">
        <v>161</v>
      </c>
      <c r="C21" s="93" t="s">
        <v>303</v>
      </c>
      <c r="D21" s="94" t="s">
        <v>303</v>
      </c>
      <c r="E21" s="94" t="s">
        <v>303</v>
      </c>
      <c r="F21" t="s">
        <v>161</v>
      </c>
      <c r="G21" t="s">
        <v>161</v>
      </c>
      <c r="H21" s="54">
        <v>0</v>
      </c>
      <c r="I21" s="54">
        <v>0</v>
      </c>
      <c r="J21" s="94" t="s">
        <v>303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183</v>
      </c>
      <c r="B22" s="93" t="s">
        <v>303</v>
      </c>
      <c r="C22" s="93" t="s">
        <v>303</v>
      </c>
      <c r="D22" s="94" t="s">
        <v>303</v>
      </c>
      <c r="E22" s="94" t="s">
        <v>303</v>
      </c>
      <c r="F22" s="94" t="s">
        <v>303</v>
      </c>
      <c r="G22" s="94" t="s">
        <v>303</v>
      </c>
      <c r="H22" s="58">
        <v>0</v>
      </c>
      <c r="I22" s="94" t="s">
        <v>303</v>
      </c>
      <c r="J22" s="58">
        <v>0</v>
      </c>
      <c r="K22" s="58">
        <v>0</v>
      </c>
      <c r="L22" s="94" t="s">
        <v>303</v>
      </c>
      <c r="M22" s="57">
        <v>0</v>
      </c>
      <c r="N22" s="57">
        <v>0</v>
      </c>
    </row>
    <row r="23" spans="1:14">
      <c r="A23" t="s">
        <v>161</v>
      </c>
      <c r="B23" t="s">
        <v>161</v>
      </c>
      <c r="C23" s="93" t="s">
        <v>303</v>
      </c>
      <c r="D23" s="94" t="s">
        <v>303</v>
      </c>
      <c r="E23" s="94" t="s">
        <v>303</v>
      </c>
      <c r="F23" t="s">
        <v>161</v>
      </c>
      <c r="G23" t="s">
        <v>161</v>
      </c>
      <c r="H23" s="54">
        <v>0</v>
      </c>
      <c r="I23" s="54">
        <v>0</v>
      </c>
      <c r="J23" s="94" t="s">
        <v>303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t="s">
        <v>170</v>
      </c>
      <c r="B24" s="93" t="s">
        <v>303</v>
      </c>
      <c r="C24" s="93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</row>
    <row r="25" spans="1:14">
      <c r="A25" t="s">
        <v>176</v>
      </c>
      <c r="B25" s="93" t="s">
        <v>303</v>
      </c>
      <c r="C25" s="93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</row>
    <row r="26" spans="1:14">
      <c r="A26" t="s">
        <v>177</v>
      </c>
      <c r="B26" s="93" t="s">
        <v>303</v>
      </c>
      <c r="C26" s="93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94" t="s">
        <v>303</v>
      </c>
      <c r="I26" s="94" t="s">
        <v>303</v>
      </c>
      <c r="J26" s="94" t="s">
        <v>303</v>
      </c>
      <c r="K26" s="94" t="s">
        <v>303</v>
      </c>
      <c r="L26" s="94" t="s">
        <v>303</v>
      </c>
      <c r="M26" s="94" t="s">
        <v>303</v>
      </c>
      <c r="N26" s="94" t="s">
        <v>303</v>
      </c>
    </row>
    <row r="27" spans="1:14">
      <c r="A27" t="s">
        <v>178</v>
      </c>
      <c r="B27" s="93" t="s">
        <v>303</v>
      </c>
      <c r="C27" s="93" t="s">
        <v>303</v>
      </c>
      <c r="D27" s="94" t="s">
        <v>303</v>
      </c>
      <c r="E27" s="94" t="s">
        <v>303</v>
      </c>
      <c r="F27" s="94" t="s">
        <v>303</v>
      </c>
      <c r="G27" s="94" t="s">
        <v>303</v>
      </c>
      <c r="H27" s="94" t="s">
        <v>303</v>
      </c>
      <c r="I27" s="94" t="s">
        <v>303</v>
      </c>
      <c r="J27" s="94" t="s">
        <v>303</v>
      </c>
      <c r="K27" s="94" t="s">
        <v>303</v>
      </c>
      <c r="L27" s="94" t="s">
        <v>303</v>
      </c>
      <c r="M27" s="94" t="s">
        <v>303</v>
      </c>
      <c r="N27" s="94" t="s">
        <v>303</v>
      </c>
    </row>
    <row r="28" spans="1:14">
      <c r="A28" t="s">
        <v>179</v>
      </c>
      <c r="B28" s="93" t="s">
        <v>303</v>
      </c>
      <c r="C28" s="93" t="s">
        <v>303</v>
      </c>
      <c r="D28" s="94" t="s">
        <v>303</v>
      </c>
      <c r="E28" s="94" t="s">
        <v>303</v>
      </c>
      <c r="F28" s="94" t="s">
        <v>303</v>
      </c>
      <c r="G28" s="94" t="s">
        <v>303</v>
      </c>
      <c r="H28" s="94" t="s">
        <v>303</v>
      </c>
      <c r="I28" s="94" t="s">
        <v>303</v>
      </c>
      <c r="J28" s="94" t="s">
        <v>303</v>
      </c>
      <c r="K28" s="94" t="s">
        <v>303</v>
      </c>
      <c r="L28" s="94" t="s">
        <v>303</v>
      </c>
      <c r="M28" s="94" t="s">
        <v>303</v>
      </c>
      <c r="N28" s="94" t="s">
        <v>303</v>
      </c>
    </row>
    <row r="29" spans="1:14" hidden="1"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A248" s="13"/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5"/>
      <c r="D250" s="13"/>
      <c r="E250" s="13"/>
      <c r="F250" s="13"/>
    </row>
    <row r="251" spans="1:6" hidden="1"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A269" s="13"/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5"/>
      <c r="D271" s="13"/>
      <c r="E271" s="13"/>
      <c r="F271" s="13"/>
    </row>
    <row r="272" spans="1:6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302</v>
      </c>
    </row>
    <row r="2" spans="1:15" s="1" customFormat="1">
      <c r="A2" s="2" t="s">
        <v>1</v>
      </c>
      <c r="B2" s="9" t="s">
        <v>274</v>
      </c>
    </row>
    <row r="3" spans="1:15" s="1" customFormat="1">
      <c r="A3" s="2" t="s">
        <v>2</v>
      </c>
      <c r="B3" s="61" t="s">
        <v>275</v>
      </c>
    </row>
    <row r="4" spans="1:15" s="1" customFormat="1">
      <c r="A4" s="2" t="s">
        <v>3</v>
      </c>
      <c r="B4" s="62">
        <v>13563</v>
      </c>
    </row>
    <row r="5" spans="1:15" ht="18.75">
      <c r="A5" s="69" t="s">
        <v>151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5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50</v>
      </c>
      <c r="G6" s="32" t="s">
        <v>144</v>
      </c>
      <c r="H6" s="32" t="s">
        <v>145</v>
      </c>
      <c r="I6" s="95" t="s">
        <v>149</v>
      </c>
      <c r="J6" s="32" t="s">
        <v>53</v>
      </c>
      <c r="K6" s="32" t="s">
        <v>69</v>
      </c>
      <c r="L6" s="32" t="s">
        <v>54</v>
      </c>
      <c r="M6" s="32" t="s">
        <v>140</v>
      </c>
      <c r="O6" s="13"/>
    </row>
    <row r="7" spans="1:15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87" t="s">
        <v>303</v>
      </c>
      <c r="G7" s="20" t="s">
        <v>141</v>
      </c>
      <c r="H7" s="87" t="s">
        <v>303</v>
      </c>
      <c r="I7" s="16" t="s">
        <v>142</v>
      </c>
      <c r="J7" s="20" t="s">
        <v>6</v>
      </c>
      <c r="K7" s="20" t="s">
        <v>7</v>
      </c>
      <c r="L7" s="28" t="s">
        <v>7</v>
      </c>
      <c r="M7" s="28" t="s">
        <v>7</v>
      </c>
    </row>
    <row r="8" spans="1:15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23" t="s">
        <v>73</v>
      </c>
      <c r="N8" s="24"/>
    </row>
    <row r="9" spans="1:15" s="17" customFormat="1" ht="20.25">
      <c r="A9" s="18" t="s">
        <v>150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52">
        <v>2278402.0299999998</v>
      </c>
      <c r="H9" s="89" t="s">
        <v>303</v>
      </c>
      <c r="I9" s="52">
        <v>0</v>
      </c>
      <c r="J9" s="52">
        <v>159422.74405182491</v>
      </c>
      <c r="K9" s="89" t="s">
        <v>303</v>
      </c>
      <c r="L9" s="53">
        <v>1</v>
      </c>
      <c r="M9" s="53">
        <v>0.70130000000000003</v>
      </c>
      <c r="N9" s="24"/>
    </row>
    <row r="10" spans="1:15">
      <c r="A10" s="56" t="s">
        <v>155</v>
      </c>
      <c r="B10" s="93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58">
        <v>77850.92</v>
      </c>
      <c r="H10" s="94" t="s">
        <v>303</v>
      </c>
      <c r="I10" s="58">
        <v>0</v>
      </c>
      <c r="J10" s="58">
        <v>14871.021478000001</v>
      </c>
      <c r="K10" s="94" t="s">
        <v>303</v>
      </c>
      <c r="L10" s="57">
        <v>9.3299999999999994E-2</v>
      </c>
      <c r="M10" s="57">
        <v>6.54E-2</v>
      </c>
    </row>
    <row r="11" spans="1:15">
      <c r="A11" s="56" t="s">
        <v>189</v>
      </c>
      <c r="B11" s="93" t="s">
        <v>303</v>
      </c>
      <c r="C11" s="94" t="s">
        <v>303</v>
      </c>
      <c r="D11" s="94" t="s">
        <v>303</v>
      </c>
      <c r="E11" s="94" t="s">
        <v>303</v>
      </c>
      <c r="F11" s="94" t="s">
        <v>303</v>
      </c>
      <c r="G11" s="58">
        <v>0</v>
      </c>
      <c r="H11" s="94" t="s">
        <v>303</v>
      </c>
      <c r="I11" s="58">
        <v>0</v>
      </c>
      <c r="J11" s="58">
        <v>0</v>
      </c>
      <c r="K11" s="94" t="s">
        <v>303</v>
      </c>
      <c r="L11" s="57">
        <v>0</v>
      </c>
      <c r="M11" s="57">
        <v>0</v>
      </c>
    </row>
    <row r="12" spans="1:15">
      <c r="A12" t="s">
        <v>161</v>
      </c>
      <c r="B12" t="s">
        <v>161</v>
      </c>
      <c r="C12" s="94" t="s">
        <v>303</v>
      </c>
      <c r="D12" s="94" t="s">
        <v>303</v>
      </c>
      <c r="E12" t="s">
        <v>161</v>
      </c>
      <c r="F12" t="s">
        <v>161</v>
      </c>
      <c r="G12" s="54">
        <v>0</v>
      </c>
      <c r="H12" s="54">
        <v>0</v>
      </c>
      <c r="I12" s="94" t="s">
        <v>303</v>
      </c>
      <c r="J12" s="54">
        <v>0</v>
      </c>
      <c r="K12" s="55">
        <v>0</v>
      </c>
      <c r="L12" s="55">
        <v>0</v>
      </c>
      <c r="M12" s="55">
        <v>0</v>
      </c>
    </row>
    <row r="13" spans="1:15">
      <c r="A13" s="56" t="s">
        <v>190</v>
      </c>
      <c r="B13" s="93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58">
        <v>77850.92</v>
      </c>
      <c r="H13" s="94" t="s">
        <v>303</v>
      </c>
      <c r="I13" s="58">
        <v>0</v>
      </c>
      <c r="J13" s="58">
        <v>14871.021478000001</v>
      </c>
      <c r="K13" s="94" t="s">
        <v>303</v>
      </c>
      <c r="L13" s="57">
        <v>9.3299999999999994E-2</v>
      </c>
      <c r="M13" s="57">
        <v>6.54E-2</v>
      </c>
    </row>
    <row r="14" spans="1:15">
      <c r="A14" t="s">
        <v>191</v>
      </c>
      <c r="B14" t="s">
        <v>192</v>
      </c>
      <c r="C14" t="s">
        <v>96</v>
      </c>
      <c r="D14" t="s">
        <v>193</v>
      </c>
      <c r="E14" t="s">
        <v>194</v>
      </c>
      <c r="F14" t="s">
        <v>97</v>
      </c>
      <c r="G14" s="54">
        <v>15340.09</v>
      </c>
      <c r="H14" s="54">
        <v>20210</v>
      </c>
      <c r="I14" s="54">
        <v>0</v>
      </c>
      <c r="J14" s="54">
        <v>3100.2321889999998</v>
      </c>
      <c r="K14" s="55">
        <v>8.9999999999999998E-4</v>
      </c>
      <c r="L14" s="55">
        <v>1.9400000000000001E-2</v>
      </c>
      <c r="M14" s="55">
        <v>1.3599999999999999E-2</v>
      </c>
    </row>
    <row r="15" spans="1:15">
      <c r="A15" t="s">
        <v>195</v>
      </c>
      <c r="B15" t="s">
        <v>196</v>
      </c>
      <c r="C15" t="s">
        <v>96</v>
      </c>
      <c r="D15" t="s">
        <v>197</v>
      </c>
      <c r="E15" t="s">
        <v>194</v>
      </c>
      <c r="F15" t="s">
        <v>97</v>
      </c>
      <c r="G15" s="54">
        <v>62510.83</v>
      </c>
      <c r="H15" s="54">
        <v>18830</v>
      </c>
      <c r="I15" s="54">
        <v>0</v>
      </c>
      <c r="J15" s="54">
        <v>11770.789289</v>
      </c>
      <c r="K15" s="55">
        <v>4.0000000000000001E-3</v>
      </c>
      <c r="L15" s="55">
        <v>7.3800000000000004E-2</v>
      </c>
      <c r="M15" s="55">
        <v>5.1799999999999999E-2</v>
      </c>
    </row>
    <row r="16" spans="1:15">
      <c r="A16" s="56" t="s">
        <v>198</v>
      </c>
      <c r="B16" s="93" t="s">
        <v>303</v>
      </c>
      <c r="C16" s="94" t="s">
        <v>303</v>
      </c>
      <c r="D16" s="94" t="s">
        <v>303</v>
      </c>
      <c r="E16" s="94" t="s">
        <v>303</v>
      </c>
      <c r="F16" s="94" t="s">
        <v>303</v>
      </c>
      <c r="G16" s="58">
        <v>0</v>
      </c>
      <c r="H16" s="94" t="s">
        <v>303</v>
      </c>
      <c r="I16" s="58">
        <v>0</v>
      </c>
      <c r="J16" s="58">
        <v>0</v>
      </c>
      <c r="K16" s="94" t="s">
        <v>303</v>
      </c>
      <c r="L16" s="57">
        <v>0</v>
      </c>
      <c r="M16" s="57">
        <v>0</v>
      </c>
    </row>
    <row r="17" spans="1:13">
      <c r="A17" t="s">
        <v>161</v>
      </c>
      <c r="B17" t="s">
        <v>161</v>
      </c>
      <c r="C17" s="94" t="s">
        <v>303</v>
      </c>
      <c r="D17" s="94" t="s">
        <v>303</v>
      </c>
      <c r="E17" t="s">
        <v>161</v>
      </c>
      <c r="F17" t="s">
        <v>161</v>
      </c>
      <c r="G17" s="54">
        <v>0</v>
      </c>
      <c r="H17" s="54">
        <v>0</v>
      </c>
      <c r="I17" s="94" t="s">
        <v>303</v>
      </c>
      <c r="J17" s="54">
        <v>0</v>
      </c>
      <c r="K17" s="55">
        <v>0</v>
      </c>
      <c r="L17" s="55">
        <v>0</v>
      </c>
      <c r="M17" s="55">
        <v>0</v>
      </c>
    </row>
    <row r="18" spans="1:13">
      <c r="A18" s="56" t="s">
        <v>199</v>
      </c>
      <c r="B18" s="93" t="s">
        <v>303</v>
      </c>
      <c r="C18" s="94" t="s">
        <v>303</v>
      </c>
      <c r="D18" s="94" t="s">
        <v>303</v>
      </c>
      <c r="E18" s="94" t="s">
        <v>303</v>
      </c>
      <c r="F18" s="94" t="s">
        <v>303</v>
      </c>
      <c r="G18" s="58">
        <v>0</v>
      </c>
      <c r="H18" s="94" t="s">
        <v>303</v>
      </c>
      <c r="I18" s="58">
        <v>0</v>
      </c>
      <c r="J18" s="58">
        <v>0</v>
      </c>
      <c r="K18" s="94" t="s">
        <v>303</v>
      </c>
      <c r="L18" s="57">
        <v>0</v>
      </c>
      <c r="M18" s="57">
        <v>0</v>
      </c>
    </row>
    <row r="19" spans="1:13">
      <c r="A19" t="s">
        <v>161</v>
      </c>
      <c r="B19" t="s">
        <v>161</v>
      </c>
      <c r="C19" s="94" t="s">
        <v>303</v>
      </c>
      <c r="D19" s="94" t="s">
        <v>303</v>
      </c>
      <c r="E19" t="s">
        <v>161</v>
      </c>
      <c r="F19" t="s">
        <v>161</v>
      </c>
      <c r="G19" s="54">
        <v>0</v>
      </c>
      <c r="H19" s="54">
        <v>0</v>
      </c>
      <c r="I19" s="94" t="s">
        <v>303</v>
      </c>
      <c r="J19" s="54">
        <v>0</v>
      </c>
      <c r="K19" s="55">
        <v>0</v>
      </c>
      <c r="L19" s="55">
        <v>0</v>
      </c>
      <c r="M19" s="55">
        <v>0</v>
      </c>
    </row>
    <row r="20" spans="1:13">
      <c r="A20" s="56" t="s">
        <v>184</v>
      </c>
      <c r="B20" s="93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58">
        <v>0</v>
      </c>
      <c r="H20" s="94" t="s">
        <v>303</v>
      </c>
      <c r="I20" s="58">
        <v>0</v>
      </c>
      <c r="J20" s="58">
        <v>0</v>
      </c>
      <c r="K20" s="94" t="s">
        <v>303</v>
      </c>
      <c r="L20" s="57">
        <v>0</v>
      </c>
      <c r="M20" s="57">
        <v>0</v>
      </c>
    </row>
    <row r="21" spans="1:13">
      <c r="A21" t="s">
        <v>161</v>
      </c>
      <c r="B21" t="s">
        <v>161</v>
      </c>
      <c r="C21" s="94" t="s">
        <v>303</v>
      </c>
      <c r="D21" s="94" t="s">
        <v>303</v>
      </c>
      <c r="E21" t="s">
        <v>161</v>
      </c>
      <c r="F21" t="s">
        <v>161</v>
      </c>
      <c r="G21" s="54">
        <v>0</v>
      </c>
      <c r="H21" s="54">
        <v>0</v>
      </c>
      <c r="I21" s="94" t="s">
        <v>303</v>
      </c>
      <c r="J21" s="54">
        <v>0</v>
      </c>
      <c r="K21" s="55">
        <v>0</v>
      </c>
      <c r="L21" s="55">
        <v>0</v>
      </c>
      <c r="M21" s="55">
        <v>0</v>
      </c>
    </row>
    <row r="22" spans="1:13">
      <c r="A22" s="56" t="s">
        <v>200</v>
      </c>
      <c r="B22" s="93" t="s">
        <v>303</v>
      </c>
      <c r="C22" s="94" t="s">
        <v>303</v>
      </c>
      <c r="D22" s="94" t="s">
        <v>303</v>
      </c>
      <c r="E22" s="94" t="s">
        <v>303</v>
      </c>
      <c r="F22" s="94" t="s">
        <v>303</v>
      </c>
      <c r="G22" s="58">
        <v>0</v>
      </c>
      <c r="H22" s="94" t="s">
        <v>303</v>
      </c>
      <c r="I22" s="58">
        <v>0</v>
      </c>
      <c r="J22" s="58">
        <v>0</v>
      </c>
      <c r="K22" s="94" t="s">
        <v>303</v>
      </c>
      <c r="L22" s="57">
        <v>0</v>
      </c>
      <c r="M22" s="57">
        <v>0</v>
      </c>
    </row>
    <row r="23" spans="1:13">
      <c r="A23" t="s">
        <v>161</v>
      </c>
      <c r="B23" t="s">
        <v>161</v>
      </c>
      <c r="C23" s="94" t="s">
        <v>303</v>
      </c>
      <c r="D23" s="94" t="s">
        <v>303</v>
      </c>
      <c r="E23" t="s">
        <v>161</v>
      </c>
      <c r="F23" t="s">
        <v>161</v>
      </c>
      <c r="G23" s="54">
        <v>0</v>
      </c>
      <c r="H23" s="54">
        <v>0</v>
      </c>
      <c r="I23" s="94" t="s">
        <v>303</v>
      </c>
      <c r="J23" s="54">
        <v>0</v>
      </c>
      <c r="K23" s="55">
        <v>0</v>
      </c>
      <c r="L23" s="55">
        <v>0</v>
      </c>
      <c r="M23" s="55">
        <v>0</v>
      </c>
    </row>
    <row r="24" spans="1:13">
      <c r="A24" s="56" t="s">
        <v>168</v>
      </c>
      <c r="B24" s="93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58">
        <v>2200551.11</v>
      </c>
      <c r="H24" s="94" t="s">
        <v>303</v>
      </c>
      <c r="I24" s="58">
        <v>0</v>
      </c>
      <c r="J24" s="58">
        <v>144551.7225738249</v>
      </c>
      <c r="K24" s="94" t="s">
        <v>303</v>
      </c>
      <c r="L24" s="57">
        <v>0.90669999999999995</v>
      </c>
      <c r="M24" s="57">
        <v>0.63590000000000002</v>
      </c>
    </row>
    <row r="25" spans="1:13">
      <c r="A25" s="56" t="s">
        <v>201</v>
      </c>
      <c r="B25" s="93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58">
        <v>2200551.11</v>
      </c>
      <c r="H25" s="94" t="s">
        <v>303</v>
      </c>
      <c r="I25" s="58">
        <v>0</v>
      </c>
      <c r="J25" s="58">
        <v>144551.7225738249</v>
      </c>
      <c r="K25" s="94" t="s">
        <v>303</v>
      </c>
      <c r="L25" s="57">
        <v>0.90669999999999995</v>
      </c>
      <c r="M25" s="57">
        <v>0.63590000000000002</v>
      </c>
    </row>
    <row r="26" spans="1:13">
      <c r="A26" t="s">
        <v>202</v>
      </c>
      <c r="B26" t="s">
        <v>203</v>
      </c>
      <c r="C26" t="s">
        <v>102</v>
      </c>
      <c r="D26" s="92" t="s">
        <v>303</v>
      </c>
      <c r="E26" t="s">
        <v>194</v>
      </c>
      <c r="F26" t="s">
        <v>99</v>
      </c>
      <c r="G26" s="54">
        <v>28174.58</v>
      </c>
      <c r="H26" s="54">
        <v>9236</v>
      </c>
      <c r="I26" s="54">
        <v>0</v>
      </c>
      <c r="J26" s="54">
        <v>9438.1946653176001</v>
      </c>
      <c r="K26" s="55">
        <v>8.0000000000000004E-4</v>
      </c>
      <c r="L26" s="55">
        <v>5.9200000000000003E-2</v>
      </c>
      <c r="M26" s="55">
        <v>4.1500000000000002E-2</v>
      </c>
    </row>
    <row r="27" spans="1:13">
      <c r="A27" t="s">
        <v>204</v>
      </c>
      <c r="B27" t="s">
        <v>205</v>
      </c>
      <c r="C27" t="s">
        <v>102</v>
      </c>
      <c r="D27" s="92" t="s">
        <v>303</v>
      </c>
      <c r="E27" t="s">
        <v>194</v>
      </c>
      <c r="F27" t="s">
        <v>99</v>
      </c>
      <c r="G27" s="54">
        <v>1837608.02</v>
      </c>
      <c r="H27" s="54">
        <v>772.44999999999959</v>
      </c>
      <c r="I27" s="54">
        <v>0</v>
      </c>
      <c r="J27" s="54">
        <v>51483.825626827202</v>
      </c>
      <c r="K27" s="55">
        <v>5.1000000000000004E-3</v>
      </c>
      <c r="L27" s="55">
        <v>0.32290000000000002</v>
      </c>
      <c r="M27" s="55">
        <v>0.22650000000000001</v>
      </c>
    </row>
    <row r="28" spans="1:13">
      <c r="A28" t="s">
        <v>206</v>
      </c>
      <c r="B28" t="s">
        <v>207</v>
      </c>
      <c r="C28" t="s">
        <v>208</v>
      </c>
      <c r="D28" s="92" t="s">
        <v>303</v>
      </c>
      <c r="E28" t="s">
        <v>194</v>
      </c>
      <c r="F28" t="s">
        <v>99</v>
      </c>
      <c r="G28" s="54">
        <v>15210.94</v>
      </c>
      <c r="H28" s="54">
        <v>93137</v>
      </c>
      <c r="I28" s="54">
        <v>0</v>
      </c>
      <c r="J28" s="54">
        <v>51383.756832150597</v>
      </c>
      <c r="K28" s="55">
        <v>8.9999999999999998E-4</v>
      </c>
      <c r="L28" s="55">
        <v>0.32229999999999998</v>
      </c>
      <c r="M28" s="55">
        <v>0.22600000000000001</v>
      </c>
    </row>
    <row r="29" spans="1:13">
      <c r="A29" t="s">
        <v>209</v>
      </c>
      <c r="B29" t="s">
        <v>210</v>
      </c>
      <c r="C29" t="s">
        <v>208</v>
      </c>
      <c r="D29" s="92" t="s">
        <v>303</v>
      </c>
      <c r="E29" t="s">
        <v>194</v>
      </c>
      <c r="F29" t="s">
        <v>99</v>
      </c>
      <c r="G29" s="54">
        <v>144142.17000000001</v>
      </c>
      <c r="H29" s="54">
        <v>4893</v>
      </c>
      <c r="I29" s="54">
        <v>0</v>
      </c>
      <c r="J29" s="54">
        <v>25580.782623368701</v>
      </c>
      <c r="K29" s="55">
        <v>2.7000000000000001E-3</v>
      </c>
      <c r="L29" s="55">
        <v>0.1605</v>
      </c>
      <c r="M29" s="55">
        <v>0.1125</v>
      </c>
    </row>
    <row r="30" spans="1:13">
      <c r="A30" t="s">
        <v>211</v>
      </c>
      <c r="B30" t="s">
        <v>212</v>
      </c>
      <c r="C30" t="s">
        <v>208</v>
      </c>
      <c r="D30" s="92" t="s">
        <v>303</v>
      </c>
      <c r="E30" t="s">
        <v>194</v>
      </c>
      <c r="F30" t="s">
        <v>99</v>
      </c>
      <c r="G30" s="54">
        <v>175415.4</v>
      </c>
      <c r="H30" s="54">
        <v>1047.5999999999999</v>
      </c>
      <c r="I30" s="54">
        <v>0</v>
      </c>
      <c r="J30" s="54">
        <v>6665.1628261608003</v>
      </c>
      <c r="K30" s="55">
        <v>0</v>
      </c>
      <c r="L30" s="55">
        <v>4.1799999999999997E-2</v>
      </c>
      <c r="M30" s="55">
        <v>2.93E-2</v>
      </c>
    </row>
    <row r="31" spans="1:13">
      <c r="A31" s="56" t="s">
        <v>213</v>
      </c>
      <c r="B31" s="93" t="s">
        <v>303</v>
      </c>
      <c r="C31" s="94" t="s">
        <v>303</v>
      </c>
      <c r="D31" s="94" t="s">
        <v>303</v>
      </c>
      <c r="E31" s="94" t="s">
        <v>303</v>
      </c>
      <c r="F31" s="94" t="s">
        <v>303</v>
      </c>
      <c r="G31" s="58">
        <v>0</v>
      </c>
      <c r="H31" s="94" t="s">
        <v>303</v>
      </c>
      <c r="I31" s="58">
        <v>0</v>
      </c>
      <c r="J31" s="58">
        <v>0</v>
      </c>
      <c r="K31" s="94" t="s">
        <v>303</v>
      </c>
      <c r="L31" s="57">
        <v>0</v>
      </c>
      <c r="M31" s="57">
        <v>0</v>
      </c>
    </row>
    <row r="32" spans="1:13">
      <c r="A32" t="s">
        <v>161</v>
      </c>
      <c r="B32" t="s">
        <v>161</v>
      </c>
      <c r="C32" s="94" t="s">
        <v>303</v>
      </c>
      <c r="D32" s="94" t="s">
        <v>303</v>
      </c>
      <c r="E32" t="s">
        <v>161</v>
      </c>
      <c r="F32" t="s">
        <v>161</v>
      </c>
      <c r="G32" s="54">
        <v>0</v>
      </c>
      <c r="H32" s="54">
        <v>0</v>
      </c>
      <c r="I32" s="94" t="s">
        <v>303</v>
      </c>
      <c r="J32" s="54">
        <v>0</v>
      </c>
      <c r="K32" s="55">
        <v>0</v>
      </c>
      <c r="L32" s="55">
        <v>0</v>
      </c>
      <c r="M32" s="55">
        <v>0</v>
      </c>
    </row>
    <row r="33" spans="1:13">
      <c r="A33" s="56" t="s">
        <v>184</v>
      </c>
      <c r="B33" s="93" t="s">
        <v>303</v>
      </c>
      <c r="C33" s="94" t="s">
        <v>303</v>
      </c>
      <c r="D33" s="94" t="s">
        <v>303</v>
      </c>
      <c r="E33" s="94" t="s">
        <v>303</v>
      </c>
      <c r="F33" s="94" t="s">
        <v>303</v>
      </c>
      <c r="G33" s="58">
        <v>0</v>
      </c>
      <c r="H33" s="94" t="s">
        <v>303</v>
      </c>
      <c r="I33" s="58">
        <v>0</v>
      </c>
      <c r="J33" s="58">
        <v>0</v>
      </c>
      <c r="K33" s="94" t="s">
        <v>303</v>
      </c>
      <c r="L33" s="57">
        <v>0</v>
      </c>
      <c r="M33" s="57">
        <v>0</v>
      </c>
    </row>
    <row r="34" spans="1:13">
      <c r="A34" t="s">
        <v>161</v>
      </c>
      <c r="B34" t="s">
        <v>161</v>
      </c>
      <c r="C34" s="94" t="s">
        <v>303</v>
      </c>
      <c r="D34" s="94" t="s">
        <v>303</v>
      </c>
      <c r="E34" t="s">
        <v>161</v>
      </c>
      <c r="F34" t="s">
        <v>161</v>
      </c>
      <c r="G34" s="54">
        <v>0</v>
      </c>
      <c r="H34" s="54">
        <v>0</v>
      </c>
      <c r="I34" s="94" t="s">
        <v>303</v>
      </c>
      <c r="J34" s="54">
        <v>0</v>
      </c>
      <c r="K34" s="55">
        <v>0</v>
      </c>
      <c r="L34" s="55">
        <v>0</v>
      </c>
      <c r="M34" s="55">
        <v>0</v>
      </c>
    </row>
    <row r="35" spans="1:13">
      <c r="A35" s="56" t="s">
        <v>200</v>
      </c>
      <c r="B35" s="93" t="s">
        <v>303</v>
      </c>
      <c r="C35" s="94" t="s">
        <v>303</v>
      </c>
      <c r="D35" s="94" t="s">
        <v>303</v>
      </c>
      <c r="E35" s="94" t="s">
        <v>303</v>
      </c>
      <c r="F35" s="94" t="s">
        <v>303</v>
      </c>
      <c r="G35" s="58">
        <v>0</v>
      </c>
      <c r="H35" s="94" t="s">
        <v>303</v>
      </c>
      <c r="I35" s="58">
        <v>0</v>
      </c>
      <c r="J35" s="58">
        <v>0</v>
      </c>
      <c r="K35" s="94" t="s">
        <v>303</v>
      </c>
      <c r="L35" s="57">
        <v>0</v>
      </c>
      <c r="M35" s="57">
        <v>0</v>
      </c>
    </row>
    <row r="36" spans="1:13">
      <c r="A36" t="s">
        <v>161</v>
      </c>
      <c r="B36" t="s">
        <v>161</v>
      </c>
      <c r="C36" s="94" t="s">
        <v>303</v>
      </c>
      <c r="D36" s="94" t="s">
        <v>303</v>
      </c>
      <c r="E36" t="s">
        <v>161</v>
      </c>
      <c r="F36" t="s">
        <v>161</v>
      </c>
      <c r="G36" s="54">
        <v>0</v>
      </c>
      <c r="H36" s="54">
        <v>0</v>
      </c>
      <c r="I36" s="94" t="s">
        <v>303</v>
      </c>
      <c r="J36" s="54">
        <v>0</v>
      </c>
      <c r="K36" s="55">
        <v>0</v>
      </c>
      <c r="L36" s="55">
        <v>0</v>
      </c>
      <c r="M36" s="55">
        <v>0</v>
      </c>
    </row>
    <row r="37" spans="1:13">
      <c r="A37" t="s">
        <v>170</v>
      </c>
      <c r="B37" s="93" t="s">
        <v>303</v>
      </c>
      <c r="C37" s="94" t="s">
        <v>303</v>
      </c>
      <c r="D37" s="94" t="s">
        <v>303</v>
      </c>
      <c r="E37" s="94" t="s">
        <v>303</v>
      </c>
      <c r="F37" s="94" t="s">
        <v>303</v>
      </c>
      <c r="G37" s="94" t="s">
        <v>303</v>
      </c>
      <c r="H37" s="94" t="s">
        <v>303</v>
      </c>
      <c r="I37" s="94" t="s">
        <v>303</v>
      </c>
      <c r="J37" s="94" t="s">
        <v>303</v>
      </c>
      <c r="K37" s="94" t="s">
        <v>303</v>
      </c>
      <c r="L37" s="94" t="s">
        <v>303</v>
      </c>
      <c r="M37" s="94" t="s">
        <v>303</v>
      </c>
    </row>
    <row r="38" spans="1:13">
      <c r="A38" t="s">
        <v>176</v>
      </c>
      <c r="B38" s="93" t="s">
        <v>303</v>
      </c>
      <c r="C38" s="94" t="s">
        <v>303</v>
      </c>
      <c r="D38" s="94" t="s">
        <v>303</v>
      </c>
      <c r="E38" s="94" t="s">
        <v>303</v>
      </c>
      <c r="F38" s="94" t="s">
        <v>303</v>
      </c>
      <c r="G38" s="94" t="s">
        <v>303</v>
      </c>
      <c r="H38" s="94" t="s">
        <v>303</v>
      </c>
      <c r="I38" s="94" t="s">
        <v>303</v>
      </c>
      <c r="J38" s="94" t="s">
        <v>303</v>
      </c>
      <c r="K38" s="94" t="s">
        <v>303</v>
      </c>
      <c r="L38" s="94" t="s">
        <v>303</v>
      </c>
      <c r="M38" s="94" t="s">
        <v>303</v>
      </c>
    </row>
    <row r="39" spans="1:13">
      <c r="A39" t="s">
        <v>177</v>
      </c>
      <c r="B39" s="93" t="s">
        <v>303</v>
      </c>
      <c r="C39" s="94" t="s">
        <v>303</v>
      </c>
      <c r="D39" s="94" t="s">
        <v>303</v>
      </c>
      <c r="E39" s="94" t="s">
        <v>303</v>
      </c>
      <c r="F39" s="94" t="s">
        <v>303</v>
      </c>
      <c r="G39" s="94" t="s">
        <v>303</v>
      </c>
      <c r="H39" s="94" t="s">
        <v>303</v>
      </c>
      <c r="I39" s="94" t="s">
        <v>303</v>
      </c>
      <c r="J39" s="94" t="s">
        <v>303</v>
      </c>
      <c r="K39" s="94" t="s">
        <v>303</v>
      </c>
      <c r="L39" s="94" t="s">
        <v>303</v>
      </c>
      <c r="M39" s="94" t="s">
        <v>303</v>
      </c>
    </row>
    <row r="40" spans="1:13">
      <c r="A40" t="s">
        <v>178</v>
      </c>
      <c r="B40" s="93" t="s">
        <v>303</v>
      </c>
      <c r="C40" s="94" t="s">
        <v>303</v>
      </c>
      <c r="D40" s="94" t="s">
        <v>303</v>
      </c>
      <c r="E40" s="94" t="s">
        <v>303</v>
      </c>
      <c r="F40" s="94" t="s">
        <v>303</v>
      </c>
      <c r="G40" s="94" t="s">
        <v>303</v>
      </c>
      <c r="H40" s="94" t="s">
        <v>303</v>
      </c>
      <c r="I40" s="94" t="s">
        <v>303</v>
      </c>
      <c r="J40" s="94" t="s">
        <v>303</v>
      </c>
      <c r="K40" s="94" t="s">
        <v>303</v>
      </c>
      <c r="L40" s="94" t="s">
        <v>303</v>
      </c>
      <c r="M40" s="94" t="s">
        <v>303</v>
      </c>
    </row>
    <row r="41" spans="1:13">
      <c r="A41" t="s">
        <v>179</v>
      </c>
      <c r="B41" s="93" t="s">
        <v>303</v>
      </c>
      <c r="C41" s="94" t="s">
        <v>303</v>
      </c>
      <c r="D41" s="94" t="s">
        <v>303</v>
      </c>
      <c r="E41" s="94" t="s">
        <v>303</v>
      </c>
      <c r="F41" s="94" t="s">
        <v>303</v>
      </c>
      <c r="G41" s="94" t="s">
        <v>303</v>
      </c>
      <c r="H41" s="94" t="s">
        <v>303</v>
      </c>
      <c r="I41" s="94" t="s">
        <v>303</v>
      </c>
      <c r="J41" s="94" t="s">
        <v>303</v>
      </c>
      <c r="K41" s="94" t="s">
        <v>303</v>
      </c>
      <c r="L41" s="94" t="s">
        <v>303</v>
      </c>
      <c r="M41" s="94" t="s">
        <v>303</v>
      </c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302</v>
      </c>
    </row>
    <row r="2" spans="1:16" s="1" customFormat="1">
      <c r="A2" s="2" t="s">
        <v>1</v>
      </c>
      <c r="B2" s="9" t="s">
        <v>274</v>
      </c>
    </row>
    <row r="3" spans="1:16" s="1" customFormat="1">
      <c r="A3" s="2" t="s">
        <v>2</v>
      </c>
      <c r="B3" s="61" t="s">
        <v>275</v>
      </c>
    </row>
    <row r="4" spans="1:16" s="1" customFormat="1">
      <c r="A4" s="2" t="s">
        <v>3</v>
      </c>
      <c r="B4" s="62">
        <v>13563</v>
      </c>
    </row>
    <row r="5" spans="1:16" ht="18.75">
      <c r="A5" s="69" t="s">
        <v>89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1"/>
    </row>
    <row r="6" spans="1:16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50</v>
      </c>
      <c r="I6" s="32" t="s">
        <v>144</v>
      </c>
      <c r="J6" s="32" t="s">
        <v>145</v>
      </c>
      <c r="K6" s="32" t="s">
        <v>53</v>
      </c>
      <c r="L6" s="32" t="s">
        <v>69</v>
      </c>
      <c r="M6" s="32" t="s">
        <v>54</v>
      </c>
      <c r="N6" s="102" t="s">
        <v>140</v>
      </c>
      <c r="P6" s="13"/>
    </row>
    <row r="7" spans="1:16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87" t="s">
        <v>303</v>
      </c>
      <c r="G7" s="87" t="s">
        <v>303</v>
      </c>
      <c r="H7" s="87" t="s">
        <v>303</v>
      </c>
      <c r="I7" s="20" t="s">
        <v>141</v>
      </c>
      <c r="J7" s="87" t="s">
        <v>303</v>
      </c>
      <c r="K7" s="20" t="s">
        <v>6</v>
      </c>
      <c r="L7" s="20" t="s">
        <v>7</v>
      </c>
      <c r="M7" s="20" t="s">
        <v>7</v>
      </c>
      <c r="N7" s="21" t="s">
        <v>7</v>
      </c>
    </row>
    <row r="8" spans="1:16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3" t="s">
        <v>73</v>
      </c>
      <c r="N8" s="23" t="s">
        <v>74</v>
      </c>
      <c r="O8" s="24"/>
    </row>
    <row r="9" spans="1:16" s="17" customFormat="1" ht="20.25">
      <c r="A9" s="18" t="s">
        <v>90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52">
        <v>0</v>
      </c>
      <c r="J9" s="89" t="s">
        <v>303</v>
      </c>
      <c r="K9" s="52">
        <v>0</v>
      </c>
      <c r="L9" s="89" t="s">
        <v>303</v>
      </c>
      <c r="M9" s="53">
        <v>0</v>
      </c>
      <c r="N9" s="53">
        <v>0</v>
      </c>
      <c r="O9" s="24"/>
    </row>
    <row r="10" spans="1:16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94" t="s">
        <v>303</v>
      </c>
      <c r="H10" s="94" t="s">
        <v>303</v>
      </c>
      <c r="I10" s="58">
        <v>0</v>
      </c>
      <c r="J10" s="94" t="s">
        <v>303</v>
      </c>
      <c r="K10" s="58">
        <v>0</v>
      </c>
      <c r="L10" s="94" t="s">
        <v>303</v>
      </c>
      <c r="M10" s="57">
        <v>0</v>
      </c>
      <c r="N10" s="57">
        <v>0</v>
      </c>
    </row>
    <row r="11" spans="1:16">
      <c r="A11" s="56" t="s">
        <v>214</v>
      </c>
      <c r="B11" s="94" t="s">
        <v>303</v>
      </c>
      <c r="C11" s="94" t="s">
        <v>303</v>
      </c>
      <c r="D11" s="94" t="s">
        <v>303</v>
      </c>
      <c r="E11" s="94" t="s">
        <v>303</v>
      </c>
      <c r="F11" s="94" t="s">
        <v>303</v>
      </c>
      <c r="G11" s="94" t="s">
        <v>303</v>
      </c>
      <c r="H11" s="94" t="s">
        <v>303</v>
      </c>
      <c r="I11" s="58">
        <v>0</v>
      </c>
      <c r="J11" s="94" t="s">
        <v>303</v>
      </c>
      <c r="K11" s="58">
        <v>0</v>
      </c>
      <c r="L11" s="94" t="s">
        <v>303</v>
      </c>
      <c r="M11" s="57">
        <v>0</v>
      </c>
      <c r="N11" s="57">
        <v>0</v>
      </c>
    </row>
    <row r="12" spans="1:16">
      <c r="A12" t="s">
        <v>161</v>
      </c>
      <c r="B12" t="s">
        <v>161</v>
      </c>
      <c r="C12" s="94" t="s">
        <v>303</v>
      </c>
      <c r="D12" s="94" t="s">
        <v>303</v>
      </c>
      <c r="E12" t="s">
        <v>161</v>
      </c>
      <c r="F12" t="s">
        <v>161</v>
      </c>
      <c r="G12" s="94" t="s">
        <v>303</v>
      </c>
      <c r="H12" t="s">
        <v>161</v>
      </c>
      <c r="I12" s="54">
        <v>0</v>
      </c>
      <c r="J12" s="54">
        <v>0</v>
      </c>
      <c r="K12" s="54">
        <v>0</v>
      </c>
      <c r="L12" s="55">
        <v>0</v>
      </c>
      <c r="M12" s="55">
        <v>0</v>
      </c>
      <c r="N12" s="55">
        <v>0</v>
      </c>
    </row>
    <row r="13" spans="1:16">
      <c r="A13" s="56" t="s">
        <v>215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94" t="s">
        <v>303</v>
      </c>
      <c r="H13" s="94" t="s">
        <v>303</v>
      </c>
      <c r="I13" s="58">
        <v>0</v>
      </c>
      <c r="J13" s="94" t="s">
        <v>303</v>
      </c>
      <c r="K13" s="58">
        <v>0</v>
      </c>
      <c r="L13" s="94" t="s">
        <v>303</v>
      </c>
      <c r="M13" s="57">
        <v>0</v>
      </c>
      <c r="N13" s="57">
        <v>0</v>
      </c>
    </row>
    <row r="14" spans="1:16">
      <c r="A14" t="s">
        <v>161</v>
      </c>
      <c r="B14" t="s">
        <v>161</v>
      </c>
      <c r="C14" s="94" t="s">
        <v>303</v>
      </c>
      <c r="D14" s="94" t="s">
        <v>303</v>
      </c>
      <c r="E14" t="s">
        <v>161</v>
      </c>
      <c r="F14" t="s">
        <v>161</v>
      </c>
      <c r="G14" s="94" t="s">
        <v>303</v>
      </c>
      <c r="H14" t="s">
        <v>161</v>
      </c>
      <c r="I14" s="54">
        <v>0</v>
      </c>
      <c r="J14" s="54">
        <v>0</v>
      </c>
      <c r="K14" s="54">
        <v>0</v>
      </c>
      <c r="L14" s="55">
        <v>0</v>
      </c>
      <c r="M14" s="55">
        <v>0</v>
      </c>
      <c r="N14" s="55">
        <v>0</v>
      </c>
    </row>
    <row r="15" spans="1:16">
      <c r="A15" s="56" t="s">
        <v>88</v>
      </c>
      <c r="B15" s="94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94" t="s">
        <v>303</v>
      </c>
      <c r="H15" s="94" t="s">
        <v>303</v>
      </c>
      <c r="I15" s="58">
        <v>0</v>
      </c>
      <c r="J15" s="94" t="s">
        <v>303</v>
      </c>
      <c r="K15" s="58">
        <v>0</v>
      </c>
      <c r="L15" s="94" t="s">
        <v>303</v>
      </c>
      <c r="M15" s="57">
        <v>0</v>
      </c>
      <c r="N15" s="57">
        <v>0</v>
      </c>
    </row>
    <row r="16" spans="1:16">
      <c r="A16" t="s">
        <v>161</v>
      </c>
      <c r="B16" t="s">
        <v>161</v>
      </c>
      <c r="C16" s="94" t="s">
        <v>303</v>
      </c>
      <c r="D16" s="94" t="s">
        <v>303</v>
      </c>
      <c r="E16" t="s">
        <v>161</v>
      </c>
      <c r="F16" t="s">
        <v>161</v>
      </c>
      <c r="G16" s="94" t="s">
        <v>303</v>
      </c>
      <c r="H16" t="s">
        <v>161</v>
      </c>
      <c r="I16" s="54">
        <v>0</v>
      </c>
      <c r="J16" s="54">
        <v>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184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94" t="s">
        <v>303</v>
      </c>
      <c r="I17" s="58">
        <v>0</v>
      </c>
      <c r="J17" s="94" t="s">
        <v>303</v>
      </c>
      <c r="K17" s="58">
        <v>0</v>
      </c>
      <c r="L17" s="94" t="s">
        <v>303</v>
      </c>
      <c r="M17" s="57">
        <v>0</v>
      </c>
      <c r="N17" s="57">
        <v>0</v>
      </c>
    </row>
    <row r="18" spans="1:14">
      <c r="A18" t="s">
        <v>161</v>
      </c>
      <c r="B18" t="s">
        <v>161</v>
      </c>
      <c r="C18" s="94" t="s">
        <v>303</v>
      </c>
      <c r="D18" s="94" t="s">
        <v>303</v>
      </c>
      <c r="E18" t="s">
        <v>161</v>
      </c>
      <c r="F18" t="s">
        <v>161</v>
      </c>
      <c r="G18" s="94" t="s">
        <v>303</v>
      </c>
      <c r="H18" t="s">
        <v>161</v>
      </c>
      <c r="I18" s="54">
        <v>0</v>
      </c>
      <c r="J18" s="54">
        <v>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168</v>
      </c>
      <c r="B19" s="94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94" t="s">
        <v>303</v>
      </c>
      <c r="H19" s="94" t="s">
        <v>303</v>
      </c>
      <c r="I19" s="58">
        <v>0</v>
      </c>
      <c r="J19" s="94" t="s">
        <v>303</v>
      </c>
      <c r="K19" s="58">
        <v>0</v>
      </c>
      <c r="L19" s="94" t="s">
        <v>303</v>
      </c>
      <c r="M19" s="57">
        <v>0</v>
      </c>
      <c r="N19" s="57">
        <v>0</v>
      </c>
    </row>
    <row r="20" spans="1:14">
      <c r="A20" s="56" t="s">
        <v>214</v>
      </c>
      <c r="B20" s="94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94" t="s">
        <v>303</v>
      </c>
      <c r="H20" s="94" t="s">
        <v>303</v>
      </c>
      <c r="I20" s="58">
        <v>0</v>
      </c>
      <c r="J20" s="94" t="s">
        <v>303</v>
      </c>
      <c r="K20" s="58">
        <v>0</v>
      </c>
      <c r="L20" s="94" t="s">
        <v>303</v>
      </c>
      <c r="M20" s="57">
        <v>0</v>
      </c>
      <c r="N20" s="57">
        <v>0</v>
      </c>
    </row>
    <row r="21" spans="1:14">
      <c r="A21" t="s">
        <v>161</v>
      </c>
      <c r="B21" t="s">
        <v>161</v>
      </c>
      <c r="C21" s="94" t="s">
        <v>303</v>
      </c>
      <c r="D21" s="94" t="s">
        <v>303</v>
      </c>
      <c r="E21" t="s">
        <v>161</v>
      </c>
      <c r="F21" t="s">
        <v>161</v>
      </c>
      <c r="G21" s="94" t="s">
        <v>303</v>
      </c>
      <c r="H21" t="s">
        <v>161</v>
      </c>
      <c r="I21" s="54">
        <v>0</v>
      </c>
      <c r="J21" s="54">
        <v>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215</v>
      </c>
      <c r="B22" s="94" t="s">
        <v>303</v>
      </c>
      <c r="C22" s="94" t="s">
        <v>303</v>
      </c>
      <c r="D22" s="94" t="s">
        <v>303</v>
      </c>
      <c r="E22" s="94" t="s">
        <v>303</v>
      </c>
      <c r="F22" s="94" t="s">
        <v>303</v>
      </c>
      <c r="G22" s="94" t="s">
        <v>303</v>
      </c>
      <c r="H22" s="94" t="s">
        <v>303</v>
      </c>
      <c r="I22" s="58">
        <v>0</v>
      </c>
      <c r="J22" s="94" t="s">
        <v>303</v>
      </c>
      <c r="K22" s="58">
        <v>0</v>
      </c>
      <c r="L22" s="94" t="s">
        <v>303</v>
      </c>
      <c r="M22" s="57">
        <v>0</v>
      </c>
      <c r="N22" s="57">
        <v>0</v>
      </c>
    </row>
    <row r="23" spans="1:14">
      <c r="A23" t="s">
        <v>161</v>
      </c>
      <c r="B23" t="s">
        <v>161</v>
      </c>
      <c r="C23" s="94" t="s">
        <v>303</v>
      </c>
      <c r="D23" s="94" t="s">
        <v>303</v>
      </c>
      <c r="E23" t="s">
        <v>161</v>
      </c>
      <c r="F23" t="s">
        <v>161</v>
      </c>
      <c r="G23" s="94" t="s">
        <v>303</v>
      </c>
      <c r="H23" t="s">
        <v>161</v>
      </c>
      <c r="I23" s="54">
        <v>0</v>
      </c>
      <c r="J23" s="54">
        <v>0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s="56" t="s">
        <v>88</v>
      </c>
      <c r="B24" s="94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58">
        <v>0</v>
      </c>
      <c r="J24" s="94" t="s">
        <v>303</v>
      </c>
      <c r="K24" s="58">
        <v>0</v>
      </c>
      <c r="L24" s="94" t="s">
        <v>303</v>
      </c>
      <c r="M24" s="57">
        <v>0</v>
      </c>
      <c r="N24" s="57">
        <v>0</v>
      </c>
    </row>
    <row r="25" spans="1:14">
      <c r="A25" t="s">
        <v>161</v>
      </c>
      <c r="B25" t="s">
        <v>161</v>
      </c>
      <c r="C25" s="94" t="s">
        <v>303</v>
      </c>
      <c r="D25" s="94" t="s">
        <v>303</v>
      </c>
      <c r="E25" t="s">
        <v>161</v>
      </c>
      <c r="F25" t="s">
        <v>161</v>
      </c>
      <c r="G25" s="94" t="s">
        <v>303</v>
      </c>
      <c r="H25" t="s">
        <v>161</v>
      </c>
      <c r="I25" s="54">
        <v>0</v>
      </c>
      <c r="J25" s="54">
        <v>0</v>
      </c>
      <c r="K25" s="54">
        <v>0</v>
      </c>
      <c r="L25" s="55">
        <v>0</v>
      </c>
      <c r="M25" s="55">
        <v>0</v>
      </c>
      <c r="N25" s="55">
        <v>0</v>
      </c>
    </row>
    <row r="26" spans="1:14">
      <c r="A26" s="56" t="s">
        <v>184</v>
      </c>
      <c r="B26" s="94" t="s">
        <v>303</v>
      </c>
      <c r="C26" s="94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94" t="s">
        <v>303</v>
      </c>
      <c r="I26" s="58">
        <v>0</v>
      </c>
      <c r="J26" s="94" t="s">
        <v>303</v>
      </c>
      <c r="K26" s="58">
        <v>0</v>
      </c>
      <c r="L26" s="94" t="s">
        <v>303</v>
      </c>
      <c r="M26" s="57">
        <v>0</v>
      </c>
      <c r="N26" s="57">
        <v>0</v>
      </c>
    </row>
    <row r="27" spans="1:14">
      <c r="A27" t="s">
        <v>161</v>
      </c>
      <c r="B27" t="s">
        <v>161</v>
      </c>
      <c r="C27" s="94" t="s">
        <v>303</v>
      </c>
      <c r="D27" s="94" t="s">
        <v>303</v>
      </c>
      <c r="E27" t="s">
        <v>161</v>
      </c>
      <c r="F27" t="s">
        <v>161</v>
      </c>
      <c r="G27" s="94" t="s">
        <v>303</v>
      </c>
      <c r="H27" t="s">
        <v>161</v>
      </c>
      <c r="I27" s="54">
        <v>0</v>
      </c>
      <c r="J27" s="54">
        <v>0</v>
      </c>
      <c r="K27" s="54">
        <v>0</v>
      </c>
      <c r="L27" s="55">
        <v>0</v>
      </c>
      <c r="M27" s="55">
        <v>0</v>
      </c>
      <c r="N27" s="55">
        <v>0</v>
      </c>
    </row>
    <row r="28" spans="1:14">
      <c r="A28" t="s">
        <v>170</v>
      </c>
      <c r="B28" s="94" t="s">
        <v>303</v>
      </c>
      <c r="C28" s="94" t="s">
        <v>303</v>
      </c>
      <c r="D28" s="94" t="s">
        <v>303</v>
      </c>
      <c r="E28" s="94" t="s">
        <v>303</v>
      </c>
      <c r="F28" s="94" t="s">
        <v>303</v>
      </c>
      <c r="G28" s="94" t="s">
        <v>303</v>
      </c>
      <c r="H28" s="94" t="s">
        <v>303</v>
      </c>
      <c r="I28" s="94" t="s">
        <v>303</v>
      </c>
      <c r="J28" s="94" t="s">
        <v>303</v>
      </c>
      <c r="K28" s="94" t="s">
        <v>303</v>
      </c>
      <c r="L28" s="94" t="s">
        <v>303</v>
      </c>
      <c r="M28" s="94" t="s">
        <v>303</v>
      </c>
      <c r="N28" s="94" t="s">
        <v>303</v>
      </c>
    </row>
    <row r="29" spans="1:14">
      <c r="A29" t="s">
        <v>176</v>
      </c>
      <c r="B29" s="94" t="s">
        <v>303</v>
      </c>
      <c r="C29" s="94" t="s">
        <v>303</v>
      </c>
      <c r="D29" s="94" t="s">
        <v>303</v>
      </c>
      <c r="E29" s="94" t="s">
        <v>303</v>
      </c>
      <c r="F29" s="94" t="s">
        <v>303</v>
      </c>
      <c r="G29" s="94" t="s">
        <v>303</v>
      </c>
      <c r="H29" s="94" t="s">
        <v>303</v>
      </c>
      <c r="I29" s="94" t="s">
        <v>303</v>
      </c>
      <c r="J29" s="94" t="s">
        <v>303</v>
      </c>
      <c r="K29" s="94" t="s">
        <v>303</v>
      </c>
      <c r="L29" s="94" t="s">
        <v>303</v>
      </c>
      <c r="M29" s="94" t="s">
        <v>303</v>
      </c>
      <c r="N29" s="94" t="s">
        <v>303</v>
      </c>
    </row>
    <row r="30" spans="1:14">
      <c r="A30" t="s">
        <v>177</v>
      </c>
      <c r="B30" s="94" t="s">
        <v>303</v>
      </c>
      <c r="C30" s="94" t="s">
        <v>303</v>
      </c>
      <c r="D30" s="94" t="s">
        <v>303</v>
      </c>
      <c r="E30" s="94" t="s">
        <v>303</v>
      </c>
      <c r="F30" s="94" t="s">
        <v>303</v>
      </c>
      <c r="G30" s="94" t="s">
        <v>303</v>
      </c>
      <c r="H30" s="94" t="s">
        <v>303</v>
      </c>
      <c r="I30" s="94" t="s">
        <v>303</v>
      </c>
      <c r="J30" s="94" t="s">
        <v>303</v>
      </c>
      <c r="K30" s="94" t="s">
        <v>303</v>
      </c>
      <c r="L30" s="94" t="s">
        <v>303</v>
      </c>
      <c r="M30" s="94" t="s">
        <v>303</v>
      </c>
      <c r="N30" s="94" t="s">
        <v>303</v>
      </c>
    </row>
    <row r="31" spans="1:14">
      <c r="A31" t="s">
        <v>178</v>
      </c>
      <c r="B31" s="94" t="s">
        <v>303</v>
      </c>
      <c r="C31" s="94" t="s">
        <v>303</v>
      </c>
      <c r="D31" s="94" t="s">
        <v>303</v>
      </c>
      <c r="E31" s="94" t="s">
        <v>303</v>
      </c>
      <c r="F31" s="94" t="s">
        <v>303</v>
      </c>
      <c r="G31" s="94" t="s">
        <v>303</v>
      </c>
      <c r="H31" s="94" t="s">
        <v>303</v>
      </c>
      <c r="I31" s="94" t="s">
        <v>303</v>
      </c>
      <c r="J31" s="94" t="s">
        <v>303</v>
      </c>
      <c r="K31" s="94" t="s">
        <v>303</v>
      </c>
      <c r="L31" s="94" t="s">
        <v>303</v>
      </c>
      <c r="M31" s="94" t="s">
        <v>303</v>
      </c>
      <c r="N31" s="94" t="s">
        <v>303</v>
      </c>
    </row>
    <row r="32" spans="1:14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0" t="s">
        <v>302</v>
      </c>
    </row>
    <row r="2" spans="1:11" s="1" customFormat="1">
      <c r="A2" s="2" t="s">
        <v>1</v>
      </c>
      <c r="B2" s="9" t="s">
        <v>274</v>
      </c>
    </row>
    <row r="3" spans="1:11" s="1" customFormat="1">
      <c r="A3" s="2" t="s">
        <v>2</v>
      </c>
      <c r="B3" s="61" t="s">
        <v>275</v>
      </c>
    </row>
    <row r="4" spans="1:11" s="1" customFormat="1">
      <c r="A4" s="2" t="s">
        <v>3</v>
      </c>
      <c r="B4" s="62">
        <v>13563</v>
      </c>
    </row>
    <row r="5" spans="1:11" ht="18.75">
      <c r="A5" s="69" t="s">
        <v>91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1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144</v>
      </c>
      <c r="G6" s="32" t="s">
        <v>145</v>
      </c>
      <c r="H6" s="32" t="s">
        <v>53</v>
      </c>
      <c r="I6" s="32" t="s">
        <v>69</v>
      </c>
      <c r="J6" s="32" t="s">
        <v>54</v>
      </c>
      <c r="K6" s="32" t="s">
        <v>140</v>
      </c>
    </row>
    <row r="7" spans="1:11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16" t="s">
        <v>141</v>
      </c>
      <c r="G7" s="87" t="s">
        <v>303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1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1" s="17" customFormat="1" ht="20.25">
      <c r="A9" s="18" t="s">
        <v>93</v>
      </c>
      <c r="B9" s="89" t="s">
        <v>303</v>
      </c>
      <c r="C9" s="89" t="s">
        <v>303</v>
      </c>
      <c r="D9" s="89" t="s">
        <v>303</v>
      </c>
      <c r="E9" s="89" t="s">
        <v>303</v>
      </c>
      <c r="F9" s="52">
        <v>0</v>
      </c>
      <c r="G9" s="89" t="s">
        <v>303</v>
      </c>
      <c r="H9" s="52">
        <v>0</v>
      </c>
      <c r="I9" s="103" t="s">
        <v>303</v>
      </c>
      <c r="J9" s="53">
        <v>0</v>
      </c>
      <c r="K9" s="53">
        <v>0</v>
      </c>
    </row>
    <row r="10" spans="1:11">
      <c r="A10" s="56" t="s">
        <v>155</v>
      </c>
      <c r="B10" s="93" t="s">
        <v>303</v>
      </c>
      <c r="C10" s="94" t="s">
        <v>303</v>
      </c>
      <c r="D10" s="94" t="s">
        <v>303</v>
      </c>
      <c r="E10" s="94" t="s">
        <v>303</v>
      </c>
      <c r="F10" s="58">
        <v>0</v>
      </c>
      <c r="G10" s="94" t="s">
        <v>303</v>
      </c>
      <c r="H10" s="58">
        <v>0</v>
      </c>
      <c r="I10" s="94" t="s">
        <v>303</v>
      </c>
      <c r="J10" s="57">
        <v>0</v>
      </c>
      <c r="K10" s="57">
        <v>0</v>
      </c>
    </row>
    <row r="11" spans="1:11">
      <c r="A11" s="56" t="s">
        <v>216</v>
      </c>
      <c r="B11" s="93" t="s">
        <v>303</v>
      </c>
      <c r="C11" s="94" t="s">
        <v>303</v>
      </c>
      <c r="D11" s="94" t="s">
        <v>303</v>
      </c>
      <c r="E11" s="94" t="s">
        <v>303</v>
      </c>
      <c r="F11" s="58">
        <v>0</v>
      </c>
      <c r="G11" s="94" t="s">
        <v>303</v>
      </c>
      <c r="H11" s="58">
        <v>0</v>
      </c>
      <c r="I11" s="94" t="s">
        <v>303</v>
      </c>
      <c r="J11" s="57">
        <v>0</v>
      </c>
      <c r="K11" s="57">
        <v>0</v>
      </c>
    </row>
    <row r="12" spans="1:11">
      <c r="A12" t="s">
        <v>161</v>
      </c>
      <c r="B12" t="s">
        <v>161</v>
      </c>
      <c r="C12" s="94" t="s">
        <v>303</v>
      </c>
      <c r="D12" t="s">
        <v>161</v>
      </c>
      <c r="E12" t="s">
        <v>161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1">
      <c r="A13" s="56" t="s">
        <v>168</v>
      </c>
      <c r="B13" s="93" t="s">
        <v>303</v>
      </c>
      <c r="C13" s="94" t="s">
        <v>303</v>
      </c>
      <c r="D13" s="94" t="s">
        <v>303</v>
      </c>
      <c r="E13" s="94" t="s">
        <v>303</v>
      </c>
      <c r="F13" s="58">
        <v>0</v>
      </c>
      <c r="G13" s="94" t="s">
        <v>303</v>
      </c>
      <c r="H13" s="58">
        <v>0</v>
      </c>
      <c r="I13" s="94" t="s">
        <v>303</v>
      </c>
      <c r="J13" s="57">
        <v>0</v>
      </c>
      <c r="K13" s="57">
        <v>0</v>
      </c>
    </row>
    <row r="14" spans="1:11">
      <c r="A14" s="56" t="s">
        <v>217</v>
      </c>
      <c r="B14" s="93" t="s">
        <v>303</v>
      </c>
      <c r="C14" s="94" t="s">
        <v>303</v>
      </c>
      <c r="D14" s="94" t="s">
        <v>303</v>
      </c>
      <c r="E14" s="94" t="s">
        <v>303</v>
      </c>
      <c r="F14" s="58">
        <v>0</v>
      </c>
      <c r="G14" s="94" t="s">
        <v>303</v>
      </c>
      <c r="H14" s="58">
        <v>0</v>
      </c>
      <c r="I14" s="94" t="s">
        <v>303</v>
      </c>
      <c r="J14" s="57">
        <v>0</v>
      </c>
      <c r="K14" s="57">
        <v>0</v>
      </c>
    </row>
    <row r="15" spans="1:11">
      <c r="A15" t="s">
        <v>161</v>
      </c>
      <c r="B15" t="s">
        <v>161</v>
      </c>
      <c r="C15" s="94" t="s">
        <v>303</v>
      </c>
      <c r="D15" t="s">
        <v>161</v>
      </c>
      <c r="E15" t="s">
        <v>161</v>
      </c>
      <c r="F15" s="54">
        <v>0</v>
      </c>
      <c r="G15" s="54">
        <v>0</v>
      </c>
      <c r="H15" s="54">
        <v>0</v>
      </c>
      <c r="I15" s="55">
        <v>0</v>
      </c>
      <c r="J15" s="55">
        <v>0</v>
      </c>
      <c r="K15" s="55">
        <v>0</v>
      </c>
    </row>
    <row r="16" spans="1:11">
      <c r="A16" t="s">
        <v>170</v>
      </c>
      <c r="B16" s="93" t="s">
        <v>303</v>
      </c>
      <c r="C16" s="94" t="s">
        <v>303</v>
      </c>
      <c r="D16" s="94" t="s">
        <v>303</v>
      </c>
      <c r="E16" s="94" t="s">
        <v>303</v>
      </c>
      <c r="F16" s="94" t="s">
        <v>303</v>
      </c>
      <c r="G16" s="94" t="s">
        <v>303</v>
      </c>
      <c r="H16" s="94" t="s">
        <v>303</v>
      </c>
      <c r="I16" s="94" t="s">
        <v>303</v>
      </c>
      <c r="J16" s="94" t="s">
        <v>303</v>
      </c>
      <c r="K16" s="94" t="s">
        <v>303</v>
      </c>
    </row>
    <row r="17" spans="1:11">
      <c r="A17" t="s">
        <v>176</v>
      </c>
      <c r="B17" s="93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94" t="s">
        <v>303</v>
      </c>
      <c r="I17" s="94" t="s">
        <v>303</v>
      </c>
      <c r="J17" s="94" t="s">
        <v>303</v>
      </c>
      <c r="K17" s="94" t="s">
        <v>303</v>
      </c>
    </row>
    <row r="18" spans="1:11">
      <c r="A18" t="s">
        <v>177</v>
      </c>
      <c r="B18" s="93" t="s">
        <v>303</v>
      </c>
      <c r="C18" s="94" t="s">
        <v>303</v>
      </c>
      <c r="D18" s="94" t="s">
        <v>303</v>
      </c>
      <c r="E18" s="94" t="s">
        <v>303</v>
      </c>
      <c r="F18" s="94" t="s">
        <v>303</v>
      </c>
      <c r="G18" s="94" t="s">
        <v>303</v>
      </c>
      <c r="H18" s="94" t="s">
        <v>303</v>
      </c>
      <c r="I18" s="94" t="s">
        <v>303</v>
      </c>
      <c r="J18" s="94" t="s">
        <v>303</v>
      </c>
      <c r="K18" s="94" t="s">
        <v>303</v>
      </c>
    </row>
    <row r="19" spans="1:11">
      <c r="A19" t="s">
        <v>178</v>
      </c>
      <c r="B19" s="93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94" t="s">
        <v>303</v>
      </c>
      <c r="H19" s="94" t="s">
        <v>303</v>
      </c>
      <c r="I19" s="94" t="s">
        <v>303</v>
      </c>
      <c r="J19" s="94" t="s">
        <v>303</v>
      </c>
      <c r="K19" s="94" t="s">
        <v>303</v>
      </c>
    </row>
    <row r="20" spans="1:11" hidden="1">
      <c r="C20" s="13"/>
      <c r="D20" s="13"/>
    </row>
    <row r="21" spans="1:11" hidden="1"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302</v>
      </c>
    </row>
    <row r="2" spans="1:12" s="1" customFormat="1">
      <c r="A2" s="2" t="s">
        <v>1</v>
      </c>
      <c r="B2" s="9" t="s">
        <v>274</v>
      </c>
    </row>
    <row r="3" spans="1:12" s="1" customFormat="1">
      <c r="A3" s="2" t="s">
        <v>2</v>
      </c>
      <c r="B3" s="61" t="s">
        <v>275</v>
      </c>
    </row>
    <row r="4" spans="1:12" s="1" customFormat="1">
      <c r="A4" s="2" t="s">
        <v>3</v>
      </c>
      <c r="B4" s="62">
        <v>13563</v>
      </c>
    </row>
    <row r="5" spans="1:12" ht="18.75">
      <c r="A5" s="69" t="s">
        <v>94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2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144</v>
      </c>
      <c r="G6" s="32" t="s">
        <v>145</v>
      </c>
      <c r="H6" s="32" t="s">
        <v>53</v>
      </c>
      <c r="I6" s="32" t="s">
        <v>69</v>
      </c>
      <c r="J6" s="32" t="s">
        <v>54</v>
      </c>
      <c r="K6" s="33" t="s">
        <v>140</v>
      </c>
      <c r="L6" s="13"/>
    </row>
    <row r="7" spans="1:12" s="15" customFormat="1">
      <c r="A7" s="86" t="s">
        <v>303</v>
      </c>
      <c r="B7" s="104" t="s">
        <v>303</v>
      </c>
      <c r="C7" s="104" t="s">
        <v>303</v>
      </c>
      <c r="D7" s="104" t="s">
        <v>303</v>
      </c>
      <c r="E7" s="104" t="s">
        <v>303</v>
      </c>
      <c r="F7" s="16" t="s">
        <v>141</v>
      </c>
      <c r="G7" s="87" t="s">
        <v>303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2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2" s="17" customFormat="1" ht="20.25">
      <c r="A9" s="18" t="s">
        <v>95</v>
      </c>
      <c r="B9" s="89" t="s">
        <v>303</v>
      </c>
      <c r="C9" s="89" t="s">
        <v>303</v>
      </c>
      <c r="D9" s="89" t="s">
        <v>303</v>
      </c>
      <c r="E9" s="89" t="s">
        <v>303</v>
      </c>
      <c r="F9" s="52">
        <v>0</v>
      </c>
      <c r="G9" s="89" t="s">
        <v>303</v>
      </c>
      <c r="H9" s="52">
        <v>0</v>
      </c>
      <c r="I9" s="103" t="s">
        <v>303</v>
      </c>
      <c r="J9" s="53">
        <v>0</v>
      </c>
      <c r="K9" s="53">
        <v>0</v>
      </c>
    </row>
    <row r="10" spans="1:12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58">
        <v>0</v>
      </c>
      <c r="G10" s="94" t="s">
        <v>303</v>
      </c>
      <c r="H10" s="58">
        <v>0</v>
      </c>
      <c r="I10" s="94" t="s">
        <v>303</v>
      </c>
      <c r="J10" s="57">
        <v>0</v>
      </c>
      <c r="K10" s="57">
        <v>0</v>
      </c>
    </row>
    <row r="11" spans="1:12">
      <c r="A11" s="56" t="s">
        <v>218</v>
      </c>
      <c r="B11" s="94" t="s">
        <v>303</v>
      </c>
      <c r="C11" s="94" t="s">
        <v>303</v>
      </c>
      <c r="D11" s="94" t="s">
        <v>303</v>
      </c>
      <c r="E11" s="94" t="s">
        <v>303</v>
      </c>
      <c r="F11" s="58">
        <v>0</v>
      </c>
      <c r="G11" s="94" t="s">
        <v>303</v>
      </c>
      <c r="H11" s="58">
        <v>0</v>
      </c>
      <c r="I11" s="94" t="s">
        <v>303</v>
      </c>
      <c r="J11" s="57">
        <v>0</v>
      </c>
      <c r="K11" s="57">
        <v>0</v>
      </c>
    </row>
    <row r="12" spans="1:12">
      <c r="A12" t="s">
        <v>161</v>
      </c>
      <c r="B12" t="s">
        <v>161</v>
      </c>
      <c r="C12" s="94" t="s">
        <v>303</v>
      </c>
      <c r="D12" t="s">
        <v>161</v>
      </c>
      <c r="E12" t="s">
        <v>161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219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58">
        <v>0</v>
      </c>
      <c r="G13" s="94" t="s">
        <v>303</v>
      </c>
      <c r="H13" s="58">
        <v>0</v>
      </c>
      <c r="I13" s="94" t="s">
        <v>303</v>
      </c>
      <c r="J13" s="57">
        <v>0</v>
      </c>
      <c r="K13" s="57">
        <v>0</v>
      </c>
    </row>
    <row r="14" spans="1:12">
      <c r="A14" t="s">
        <v>161</v>
      </c>
      <c r="B14" t="s">
        <v>161</v>
      </c>
      <c r="C14" s="94" t="s">
        <v>303</v>
      </c>
      <c r="D14" t="s">
        <v>161</v>
      </c>
      <c r="E14" t="s">
        <v>161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220</v>
      </c>
      <c r="B15" s="94" t="s">
        <v>303</v>
      </c>
      <c r="C15" s="94" t="s">
        <v>303</v>
      </c>
      <c r="D15" s="94" t="s">
        <v>303</v>
      </c>
      <c r="E15" s="94" t="s">
        <v>303</v>
      </c>
      <c r="F15" s="58">
        <v>0</v>
      </c>
      <c r="G15" s="94" t="s">
        <v>303</v>
      </c>
      <c r="H15" s="58">
        <v>0</v>
      </c>
      <c r="I15" s="94" t="s">
        <v>303</v>
      </c>
      <c r="J15" s="57">
        <v>0</v>
      </c>
      <c r="K15" s="57">
        <v>0</v>
      </c>
    </row>
    <row r="16" spans="1:12">
      <c r="A16" t="s">
        <v>161</v>
      </c>
      <c r="B16" t="s">
        <v>161</v>
      </c>
      <c r="C16" s="94" t="s">
        <v>303</v>
      </c>
      <c r="D16" t="s">
        <v>161</v>
      </c>
      <c r="E16" t="s">
        <v>161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184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58">
        <v>0</v>
      </c>
      <c r="G17" s="94" t="s">
        <v>303</v>
      </c>
      <c r="H17" s="58">
        <v>0</v>
      </c>
      <c r="I17" s="94" t="s">
        <v>303</v>
      </c>
      <c r="J17" s="57">
        <v>0</v>
      </c>
      <c r="K17" s="57">
        <v>0</v>
      </c>
    </row>
    <row r="18" spans="1:11">
      <c r="A18" t="s">
        <v>161</v>
      </c>
      <c r="B18" t="s">
        <v>161</v>
      </c>
      <c r="C18" s="94" t="s">
        <v>303</v>
      </c>
      <c r="D18" t="s">
        <v>161</v>
      </c>
      <c r="E18" t="s">
        <v>161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168</v>
      </c>
      <c r="B19" s="94" t="s">
        <v>303</v>
      </c>
      <c r="C19" s="94" t="s">
        <v>303</v>
      </c>
      <c r="D19" s="94" t="s">
        <v>303</v>
      </c>
      <c r="E19" s="94" t="s">
        <v>303</v>
      </c>
      <c r="F19" s="58">
        <v>0</v>
      </c>
      <c r="G19" s="94" t="s">
        <v>303</v>
      </c>
      <c r="H19" s="58">
        <v>0</v>
      </c>
      <c r="I19" s="94" t="s">
        <v>303</v>
      </c>
      <c r="J19" s="57">
        <v>0</v>
      </c>
      <c r="K19" s="57">
        <v>0</v>
      </c>
    </row>
    <row r="20" spans="1:11">
      <c r="A20" s="56" t="s">
        <v>218</v>
      </c>
      <c r="B20" s="94" t="s">
        <v>303</v>
      </c>
      <c r="C20" s="94" t="s">
        <v>303</v>
      </c>
      <c r="D20" s="94" t="s">
        <v>303</v>
      </c>
      <c r="E20" s="94" t="s">
        <v>303</v>
      </c>
      <c r="F20" s="58">
        <v>0</v>
      </c>
      <c r="G20" s="94" t="s">
        <v>303</v>
      </c>
      <c r="H20" s="58">
        <v>0</v>
      </c>
      <c r="I20" s="94" t="s">
        <v>303</v>
      </c>
      <c r="J20" s="57">
        <v>0</v>
      </c>
      <c r="K20" s="57">
        <v>0</v>
      </c>
    </row>
    <row r="21" spans="1:11">
      <c r="A21" t="s">
        <v>161</v>
      </c>
      <c r="B21" t="s">
        <v>161</v>
      </c>
      <c r="C21" s="94" t="s">
        <v>303</v>
      </c>
      <c r="D21" t="s">
        <v>161</v>
      </c>
      <c r="E21" t="s">
        <v>161</v>
      </c>
      <c r="F21" s="54">
        <v>0</v>
      </c>
      <c r="G21" s="54">
        <v>0</v>
      </c>
      <c r="H21" s="54">
        <v>0</v>
      </c>
      <c r="I21" s="55">
        <v>0</v>
      </c>
      <c r="J21" s="55">
        <v>0</v>
      </c>
      <c r="K21" s="55">
        <v>0</v>
      </c>
    </row>
    <row r="22" spans="1:11">
      <c r="A22" s="56" t="s">
        <v>221</v>
      </c>
      <c r="B22" s="94" t="s">
        <v>303</v>
      </c>
      <c r="C22" s="94" t="s">
        <v>303</v>
      </c>
      <c r="D22" s="94" t="s">
        <v>303</v>
      </c>
      <c r="E22" s="94" t="s">
        <v>303</v>
      </c>
      <c r="F22" s="58">
        <v>0</v>
      </c>
      <c r="G22" s="94" t="s">
        <v>303</v>
      </c>
      <c r="H22" s="58">
        <v>0</v>
      </c>
      <c r="I22" s="94" t="s">
        <v>303</v>
      </c>
      <c r="J22" s="57">
        <v>0</v>
      </c>
      <c r="K22" s="57">
        <v>0</v>
      </c>
    </row>
    <row r="23" spans="1:11">
      <c r="A23" t="s">
        <v>161</v>
      </c>
      <c r="B23" t="s">
        <v>161</v>
      </c>
      <c r="C23" s="94" t="s">
        <v>303</v>
      </c>
      <c r="D23" t="s">
        <v>161</v>
      </c>
      <c r="E23" t="s">
        <v>161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220</v>
      </c>
      <c r="B24" s="94" t="s">
        <v>303</v>
      </c>
      <c r="C24" s="94" t="s">
        <v>303</v>
      </c>
      <c r="D24" s="94" t="s">
        <v>303</v>
      </c>
      <c r="E24" s="94" t="s">
        <v>303</v>
      </c>
      <c r="F24" s="58">
        <v>0</v>
      </c>
      <c r="G24" s="94" t="s">
        <v>303</v>
      </c>
      <c r="H24" s="58">
        <v>0</v>
      </c>
      <c r="I24" s="94" t="s">
        <v>303</v>
      </c>
      <c r="J24" s="57">
        <v>0</v>
      </c>
      <c r="K24" s="57">
        <v>0</v>
      </c>
    </row>
    <row r="25" spans="1:11">
      <c r="A25" t="s">
        <v>161</v>
      </c>
      <c r="B25" t="s">
        <v>161</v>
      </c>
      <c r="C25" s="94" t="s">
        <v>303</v>
      </c>
      <c r="D25" t="s">
        <v>161</v>
      </c>
      <c r="E25" t="s">
        <v>161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222</v>
      </c>
      <c r="B26" s="94" t="s">
        <v>303</v>
      </c>
      <c r="C26" s="94" t="s">
        <v>303</v>
      </c>
      <c r="D26" s="94" t="s">
        <v>303</v>
      </c>
      <c r="E26" s="94" t="s">
        <v>303</v>
      </c>
      <c r="F26" s="58">
        <v>0</v>
      </c>
      <c r="G26" s="94" t="s">
        <v>303</v>
      </c>
      <c r="H26" s="58">
        <v>0</v>
      </c>
      <c r="I26" s="94" t="s">
        <v>303</v>
      </c>
      <c r="J26" s="57">
        <v>0</v>
      </c>
      <c r="K26" s="57">
        <v>0</v>
      </c>
    </row>
    <row r="27" spans="1:11">
      <c r="A27" t="s">
        <v>161</v>
      </c>
      <c r="B27" t="s">
        <v>161</v>
      </c>
      <c r="C27" s="94" t="s">
        <v>303</v>
      </c>
      <c r="D27" t="s">
        <v>161</v>
      </c>
      <c r="E27" t="s">
        <v>161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184</v>
      </c>
      <c r="B28" s="94" t="s">
        <v>303</v>
      </c>
      <c r="C28" s="94" t="s">
        <v>303</v>
      </c>
      <c r="D28" s="94" t="s">
        <v>303</v>
      </c>
      <c r="E28" s="94" t="s">
        <v>303</v>
      </c>
      <c r="F28" s="58">
        <v>0</v>
      </c>
      <c r="G28" s="94" t="s">
        <v>303</v>
      </c>
      <c r="H28" s="58">
        <v>0</v>
      </c>
      <c r="I28" s="94" t="s">
        <v>303</v>
      </c>
      <c r="J28" s="57">
        <v>0</v>
      </c>
      <c r="K28" s="57">
        <v>0</v>
      </c>
    </row>
    <row r="29" spans="1:11">
      <c r="A29" t="s">
        <v>161</v>
      </c>
      <c r="B29" t="s">
        <v>161</v>
      </c>
      <c r="C29" s="94" t="s">
        <v>303</v>
      </c>
      <c r="D29" t="s">
        <v>161</v>
      </c>
      <c r="E29" t="s">
        <v>161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t="s">
        <v>170</v>
      </c>
      <c r="B30" s="94" t="s">
        <v>303</v>
      </c>
      <c r="C30" s="94" t="s">
        <v>303</v>
      </c>
      <c r="D30" s="94" t="s">
        <v>303</v>
      </c>
      <c r="E30" s="94" t="s">
        <v>303</v>
      </c>
      <c r="F30" s="94" t="s">
        <v>303</v>
      </c>
      <c r="G30" s="94" t="s">
        <v>303</v>
      </c>
      <c r="H30" s="94" t="s">
        <v>303</v>
      </c>
      <c r="I30" s="94" t="s">
        <v>303</v>
      </c>
      <c r="J30" s="94" t="s">
        <v>303</v>
      </c>
      <c r="K30" s="94" t="s">
        <v>303</v>
      </c>
    </row>
    <row r="31" spans="1:11">
      <c r="A31" t="s">
        <v>176</v>
      </c>
      <c r="B31" s="94" t="s">
        <v>303</v>
      </c>
      <c r="C31" s="94" t="s">
        <v>303</v>
      </c>
      <c r="D31" s="94" t="s">
        <v>303</v>
      </c>
      <c r="E31" s="94" t="s">
        <v>303</v>
      </c>
      <c r="F31" s="94" t="s">
        <v>303</v>
      </c>
      <c r="G31" s="94" t="s">
        <v>303</v>
      </c>
      <c r="H31" s="94" t="s">
        <v>303</v>
      </c>
      <c r="I31" s="94" t="s">
        <v>303</v>
      </c>
      <c r="J31" s="94" t="s">
        <v>303</v>
      </c>
      <c r="K31" s="94" t="s">
        <v>303</v>
      </c>
    </row>
    <row r="32" spans="1:11">
      <c r="A32" t="s">
        <v>177</v>
      </c>
      <c r="B32" s="94" t="s">
        <v>303</v>
      </c>
      <c r="C32" s="94" t="s">
        <v>303</v>
      </c>
      <c r="D32" s="94" t="s">
        <v>303</v>
      </c>
      <c r="E32" s="94" t="s">
        <v>303</v>
      </c>
      <c r="F32" s="94" t="s">
        <v>303</v>
      </c>
      <c r="G32" s="94" t="s">
        <v>303</v>
      </c>
      <c r="H32" s="94" t="s">
        <v>303</v>
      </c>
      <c r="I32" s="94" t="s">
        <v>303</v>
      </c>
      <c r="J32" s="94" t="s">
        <v>303</v>
      </c>
      <c r="K32" s="94" t="s">
        <v>303</v>
      </c>
    </row>
    <row r="33" spans="1:11">
      <c r="A33" t="s">
        <v>178</v>
      </c>
      <c r="B33" s="94" t="s">
        <v>303</v>
      </c>
      <c r="C33" s="94" t="s">
        <v>303</v>
      </c>
      <c r="D33" s="94" t="s">
        <v>303</v>
      </c>
      <c r="E33" s="94" t="s">
        <v>303</v>
      </c>
      <c r="F33" s="94" t="s">
        <v>303</v>
      </c>
      <c r="G33" s="94" t="s">
        <v>303</v>
      </c>
      <c r="H33" s="94" t="s">
        <v>303</v>
      </c>
      <c r="I33" s="94" t="s">
        <v>303</v>
      </c>
      <c r="J33" s="94" t="s">
        <v>303</v>
      </c>
      <c r="K33" s="94" t="s">
        <v>303</v>
      </c>
    </row>
    <row r="34" spans="1:11" hidden="1">
      <c r="B34" s="13"/>
      <c r="C34" s="13"/>
      <c r="D34" s="13"/>
    </row>
    <row r="35" spans="1:11" hidden="1">
      <c r="B35" s="13"/>
      <c r="C35" s="13"/>
      <c r="D35" s="13"/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302</v>
      </c>
    </row>
    <row r="2" spans="1:14" s="1" customFormat="1">
      <c r="A2" s="2" t="s">
        <v>1</v>
      </c>
      <c r="B2" s="9" t="s">
        <v>274</v>
      </c>
    </row>
    <row r="3" spans="1:14" s="1" customFormat="1">
      <c r="A3" s="2" t="s">
        <v>2</v>
      </c>
      <c r="B3" s="61" t="s">
        <v>275</v>
      </c>
    </row>
    <row r="4" spans="1:14" s="1" customFormat="1">
      <c r="A4" s="2" t="s">
        <v>3</v>
      </c>
      <c r="B4" s="62">
        <v>13563</v>
      </c>
    </row>
    <row r="5" spans="1:14" ht="18.75">
      <c r="A5" s="69" t="s">
        <v>98</v>
      </c>
      <c r="B5" s="70"/>
      <c r="C5" s="70"/>
      <c r="D5" s="70"/>
      <c r="E5" s="70"/>
      <c r="F5" s="70"/>
      <c r="G5" s="70"/>
      <c r="H5" s="70"/>
      <c r="I5" s="70"/>
      <c r="J5" s="71"/>
    </row>
    <row r="6" spans="1:14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144</v>
      </c>
      <c r="G6" s="32" t="s">
        <v>145</v>
      </c>
      <c r="H6" s="32" t="s">
        <v>53</v>
      </c>
      <c r="I6" s="32" t="s">
        <v>54</v>
      </c>
      <c r="J6" s="32" t="s">
        <v>140</v>
      </c>
    </row>
    <row r="7" spans="1:14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16" t="s">
        <v>141</v>
      </c>
      <c r="G7" s="87" t="s">
        <v>303</v>
      </c>
      <c r="H7" s="16" t="s">
        <v>6</v>
      </c>
      <c r="I7" s="20" t="s">
        <v>7</v>
      </c>
      <c r="J7" s="29" t="s">
        <v>7</v>
      </c>
    </row>
    <row r="8" spans="1:14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0" t="s">
        <v>59</v>
      </c>
      <c r="I8" s="30" t="s">
        <v>60</v>
      </c>
      <c r="J8" s="30" t="s">
        <v>61</v>
      </c>
      <c r="K8" s="15"/>
      <c r="L8" s="15"/>
      <c r="M8" s="15"/>
      <c r="N8" s="15"/>
    </row>
    <row r="9" spans="1:14" s="17" customFormat="1" ht="20.25">
      <c r="A9" s="18" t="s">
        <v>101</v>
      </c>
      <c r="B9" s="89" t="s">
        <v>303</v>
      </c>
      <c r="C9" s="89" t="s">
        <v>303</v>
      </c>
      <c r="D9" s="89" t="s">
        <v>303</v>
      </c>
      <c r="E9" s="89" t="s">
        <v>303</v>
      </c>
      <c r="F9" s="52">
        <v>73.11</v>
      </c>
      <c r="G9" s="103" t="s">
        <v>303</v>
      </c>
      <c r="H9" s="52">
        <v>1878.56538892554</v>
      </c>
      <c r="I9" s="53">
        <v>1</v>
      </c>
      <c r="J9" s="53">
        <v>8.3000000000000001E-3</v>
      </c>
      <c r="K9" s="15"/>
      <c r="L9" s="15"/>
      <c r="M9" s="15"/>
      <c r="N9" s="15"/>
    </row>
    <row r="10" spans="1:14">
      <c r="A10" s="56" t="s">
        <v>155</v>
      </c>
      <c r="B10" s="105" t="s">
        <v>303</v>
      </c>
      <c r="C10" s="105" t="s">
        <v>303</v>
      </c>
      <c r="D10" s="105" t="s">
        <v>303</v>
      </c>
      <c r="E10" s="105" t="s">
        <v>303</v>
      </c>
      <c r="F10" s="58">
        <v>0</v>
      </c>
      <c r="G10" s="105" t="s">
        <v>303</v>
      </c>
      <c r="H10" s="58">
        <v>0</v>
      </c>
      <c r="I10" s="57">
        <v>0</v>
      </c>
      <c r="J10" s="57">
        <v>0</v>
      </c>
    </row>
    <row r="11" spans="1:14">
      <c r="A11" t="s">
        <v>161</v>
      </c>
      <c r="B11" t="s">
        <v>161</v>
      </c>
      <c r="C11" s="105" t="s">
        <v>303</v>
      </c>
      <c r="D11" t="s">
        <v>161</v>
      </c>
      <c r="E11" t="s">
        <v>161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</row>
    <row r="12" spans="1:14">
      <c r="A12" s="56" t="s">
        <v>168</v>
      </c>
      <c r="B12" s="105" t="s">
        <v>303</v>
      </c>
      <c r="C12" s="105" t="s">
        <v>303</v>
      </c>
      <c r="D12" s="105" t="s">
        <v>303</v>
      </c>
      <c r="E12" s="105" t="s">
        <v>303</v>
      </c>
      <c r="F12" s="58">
        <v>73.11</v>
      </c>
      <c r="G12" s="105" t="s">
        <v>303</v>
      </c>
      <c r="H12" s="58">
        <v>1878.56538892554</v>
      </c>
      <c r="I12" s="57">
        <v>1</v>
      </c>
      <c r="J12" s="57">
        <v>8.3000000000000001E-3</v>
      </c>
    </row>
    <row r="13" spans="1:14">
      <c r="A13" t="s">
        <v>223</v>
      </c>
      <c r="B13" t="s">
        <v>224</v>
      </c>
      <c r="C13" t="s">
        <v>102</v>
      </c>
      <c r="D13" t="s">
        <v>225</v>
      </c>
      <c r="E13" t="s">
        <v>99</v>
      </c>
      <c r="F13" s="54">
        <v>73.11</v>
      </c>
      <c r="G13" s="54">
        <v>708438.21000000113</v>
      </c>
      <c r="H13" s="54">
        <v>1878.56538892554</v>
      </c>
      <c r="I13" s="55">
        <v>1</v>
      </c>
      <c r="J13" s="55">
        <v>8.3000000000000001E-3</v>
      </c>
    </row>
    <row r="14" spans="1:14">
      <c r="A14" t="s">
        <v>170</v>
      </c>
      <c r="B14" s="105" t="s">
        <v>303</v>
      </c>
      <c r="C14" s="105" t="s">
        <v>303</v>
      </c>
      <c r="D14" s="105" t="s">
        <v>303</v>
      </c>
      <c r="E14" s="105" t="s">
        <v>303</v>
      </c>
      <c r="F14" s="105" t="s">
        <v>303</v>
      </c>
      <c r="G14" s="105" t="s">
        <v>303</v>
      </c>
      <c r="H14" s="94" t="s">
        <v>303</v>
      </c>
      <c r="I14" s="94" t="s">
        <v>303</v>
      </c>
      <c r="J14" s="105" t="s">
        <v>303</v>
      </c>
    </row>
    <row r="15" spans="1:14">
      <c r="A15" t="s">
        <v>176</v>
      </c>
      <c r="B15" s="105" t="s">
        <v>303</v>
      </c>
      <c r="C15" s="105" t="s">
        <v>303</v>
      </c>
      <c r="D15" s="105" t="s">
        <v>303</v>
      </c>
      <c r="E15" s="105" t="s">
        <v>303</v>
      </c>
      <c r="F15" s="105" t="s">
        <v>303</v>
      </c>
      <c r="G15" s="105" t="s">
        <v>303</v>
      </c>
      <c r="H15" s="94" t="s">
        <v>303</v>
      </c>
      <c r="I15" s="94" t="s">
        <v>303</v>
      </c>
      <c r="J15" s="105" t="s">
        <v>303</v>
      </c>
    </row>
    <row r="16" spans="1:14">
      <c r="A16" t="s">
        <v>177</v>
      </c>
      <c r="B16" s="105" t="s">
        <v>303</v>
      </c>
      <c r="C16" s="105" t="s">
        <v>303</v>
      </c>
      <c r="D16" s="105" t="s">
        <v>303</v>
      </c>
      <c r="E16" s="105" t="s">
        <v>303</v>
      </c>
      <c r="F16" s="105" t="s">
        <v>303</v>
      </c>
      <c r="G16" s="105" t="s">
        <v>303</v>
      </c>
      <c r="H16" s="94" t="s">
        <v>303</v>
      </c>
      <c r="I16" s="94" t="s">
        <v>303</v>
      </c>
      <c r="J16" s="105" t="s">
        <v>303</v>
      </c>
    </row>
    <row r="17" spans="1:10">
      <c r="A17" t="s">
        <v>178</v>
      </c>
      <c r="B17" s="105" t="s">
        <v>303</v>
      </c>
      <c r="C17" s="105" t="s">
        <v>303</v>
      </c>
      <c r="D17" s="105" t="s">
        <v>303</v>
      </c>
      <c r="E17" s="105" t="s">
        <v>303</v>
      </c>
      <c r="F17" s="105" t="s">
        <v>303</v>
      </c>
      <c r="G17" s="105" t="s">
        <v>303</v>
      </c>
      <c r="H17" s="94" t="s">
        <v>303</v>
      </c>
      <c r="I17" s="94" t="s">
        <v>303</v>
      </c>
      <c r="J17" s="105" t="s">
        <v>303</v>
      </c>
    </row>
    <row r="18" spans="1:10" hidden="1">
      <c r="B18" s="15"/>
      <c r="C18" s="15"/>
      <c r="D18" s="15"/>
      <c r="E18" s="15"/>
      <c r="F18" s="15"/>
      <c r="G18" s="15"/>
    </row>
    <row r="19" spans="1:10" hidden="1">
      <c r="B19" s="15"/>
      <c r="C19" s="15"/>
      <c r="D19" s="15"/>
      <c r="E19" s="15"/>
      <c r="F19" s="15"/>
      <c r="G19" s="15"/>
    </row>
    <row r="20" spans="1:10" hidden="1">
      <c r="B20" s="15"/>
      <c r="C20" s="15"/>
      <c r="D20" s="15"/>
      <c r="E20" s="15"/>
      <c r="F20" s="15"/>
      <c r="G20" s="15"/>
    </row>
    <row r="21" spans="1:10" hidden="1">
      <c r="B21" s="15"/>
      <c r="C21" s="15"/>
      <c r="D21" s="15"/>
      <c r="E21" s="15"/>
      <c r="F21" s="15"/>
      <c r="G21" s="15"/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0" t="s">
        <v>302</v>
      </c>
    </row>
    <row r="2" spans="1:23" s="1" customFormat="1">
      <c r="A2" s="2" t="s">
        <v>1</v>
      </c>
      <c r="B2" s="9" t="s">
        <v>274</v>
      </c>
    </row>
    <row r="3" spans="1:23" s="1" customFormat="1">
      <c r="A3" s="2" t="s">
        <v>2</v>
      </c>
      <c r="B3" s="61" t="s">
        <v>275</v>
      </c>
    </row>
    <row r="4" spans="1:23" s="1" customFormat="1">
      <c r="A4" s="2" t="s">
        <v>3</v>
      </c>
      <c r="B4" s="62">
        <v>13563</v>
      </c>
    </row>
    <row r="5" spans="1:23" ht="18.75">
      <c r="A5" s="69" t="s">
        <v>103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1"/>
    </row>
    <row r="6" spans="1:23" s="15" customFormat="1">
      <c r="A6" s="31" t="s">
        <v>92</v>
      </c>
      <c r="B6" s="32" t="s">
        <v>46</v>
      </c>
      <c r="C6" s="34" t="s">
        <v>104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144</v>
      </c>
      <c r="L6" s="32" t="s">
        <v>145</v>
      </c>
      <c r="M6" s="32" t="s">
        <v>53</v>
      </c>
      <c r="N6" s="32" t="s">
        <v>69</v>
      </c>
      <c r="O6" s="32" t="s">
        <v>54</v>
      </c>
      <c r="P6" s="33" t="s">
        <v>140</v>
      </c>
      <c r="Q6" s="13"/>
      <c r="R6" s="13"/>
      <c r="S6" s="13"/>
      <c r="T6" s="13"/>
      <c r="U6" s="13"/>
      <c r="V6" s="13"/>
      <c r="W6" s="13"/>
    </row>
    <row r="7" spans="1:23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20" t="s">
        <v>70</v>
      </c>
      <c r="G7" s="20" t="s">
        <v>71</v>
      </c>
      <c r="H7" s="87" t="s">
        <v>303</v>
      </c>
      <c r="I7" s="20" t="s">
        <v>7</v>
      </c>
      <c r="J7" s="20" t="s">
        <v>7</v>
      </c>
      <c r="K7" s="20" t="s">
        <v>141</v>
      </c>
      <c r="L7" s="87" t="s">
        <v>303</v>
      </c>
      <c r="M7" s="20" t="s">
        <v>6</v>
      </c>
      <c r="N7" s="20" t="s">
        <v>7</v>
      </c>
      <c r="O7" s="20" t="s">
        <v>7</v>
      </c>
      <c r="P7" s="21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3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105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89" t="s">
        <v>303</v>
      </c>
      <c r="J9" s="89" t="s">
        <v>303</v>
      </c>
      <c r="K9" s="52">
        <v>0</v>
      </c>
      <c r="L9" s="89" t="s">
        <v>303</v>
      </c>
      <c r="M9" s="52">
        <v>0</v>
      </c>
      <c r="N9" s="89" t="s">
        <v>303</v>
      </c>
      <c r="O9" s="53">
        <v>0</v>
      </c>
      <c r="P9" s="53">
        <v>0</v>
      </c>
      <c r="Q9" s="13"/>
      <c r="R9" s="13"/>
      <c r="S9" s="13"/>
      <c r="T9" s="13"/>
      <c r="U9" s="13"/>
      <c r="V9" s="13"/>
      <c r="W9" s="13"/>
    </row>
    <row r="10" spans="1:23">
      <c r="A10" s="56" t="s">
        <v>155</v>
      </c>
      <c r="B10" s="93" t="s">
        <v>303</v>
      </c>
      <c r="C10" s="93" t="s">
        <v>303</v>
      </c>
      <c r="D10" s="94" t="s">
        <v>303</v>
      </c>
      <c r="E10" s="94" t="s">
        <v>303</v>
      </c>
      <c r="F10" s="94" t="s">
        <v>303</v>
      </c>
      <c r="G10" s="58">
        <v>0</v>
      </c>
      <c r="H10" s="94" t="s">
        <v>303</v>
      </c>
      <c r="I10" s="94" t="s">
        <v>303</v>
      </c>
      <c r="J10" s="57">
        <v>0</v>
      </c>
      <c r="K10" s="58">
        <v>0</v>
      </c>
      <c r="L10" s="94" t="s">
        <v>303</v>
      </c>
      <c r="M10" s="58">
        <v>0</v>
      </c>
      <c r="N10" s="94" t="s">
        <v>303</v>
      </c>
      <c r="O10" s="57">
        <v>0</v>
      </c>
      <c r="P10" s="57">
        <v>0</v>
      </c>
    </row>
    <row r="11" spans="1:23">
      <c r="A11" s="56" t="s">
        <v>226</v>
      </c>
      <c r="B11" s="93" t="s">
        <v>303</v>
      </c>
      <c r="C11" s="93" t="s">
        <v>303</v>
      </c>
      <c r="D11" s="94" t="s">
        <v>303</v>
      </c>
      <c r="E11" s="94" t="s">
        <v>303</v>
      </c>
      <c r="F11" s="94" t="s">
        <v>303</v>
      </c>
      <c r="G11" s="58">
        <v>0</v>
      </c>
      <c r="H11" s="94" t="s">
        <v>303</v>
      </c>
      <c r="I11" s="94" t="s">
        <v>303</v>
      </c>
      <c r="J11" s="57">
        <v>0</v>
      </c>
      <c r="K11" s="58">
        <v>0</v>
      </c>
      <c r="L11" s="94" t="s">
        <v>303</v>
      </c>
      <c r="M11" s="58">
        <v>0</v>
      </c>
      <c r="N11" s="94" t="s">
        <v>303</v>
      </c>
      <c r="O11" s="57">
        <v>0</v>
      </c>
      <c r="P11" s="57">
        <v>0</v>
      </c>
    </row>
    <row r="12" spans="1:23">
      <c r="A12" t="s">
        <v>161</v>
      </c>
      <c r="B12" t="s">
        <v>161</v>
      </c>
      <c r="C12" s="93" t="s">
        <v>303</v>
      </c>
      <c r="D12" t="s">
        <v>161</v>
      </c>
      <c r="E12" s="94" t="s">
        <v>303</v>
      </c>
      <c r="F12" s="94" t="s">
        <v>303</v>
      </c>
      <c r="G12" s="54">
        <v>0</v>
      </c>
      <c r="H12" t="s">
        <v>161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3">
      <c r="A13" s="56" t="s">
        <v>227</v>
      </c>
      <c r="B13" s="93" t="s">
        <v>303</v>
      </c>
      <c r="C13" s="93" t="s">
        <v>303</v>
      </c>
      <c r="D13" s="94" t="s">
        <v>303</v>
      </c>
      <c r="E13" s="94" t="s">
        <v>303</v>
      </c>
      <c r="F13" s="94" t="s">
        <v>303</v>
      </c>
      <c r="G13" s="58">
        <v>0</v>
      </c>
      <c r="H13" s="94" t="s">
        <v>303</v>
      </c>
      <c r="I13" s="94" t="s">
        <v>303</v>
      </c>
      <c r="J13" s="57">
        <v>0</v>
      </c>
      <c r="K13" s="58">
        <v>0</v>
      </c>
      <c r="L13" s="94" t="s">
        <v>303</v>
      </c>
      <c r="M13" s="58">
        <v>0</v>
      </c>
      <c r="N13" s="94" t="s">
        <v>303</v>
      </c>
      <c r="O13" s="57">
        <v>0</v>
      </c>
      <c r="P13" s="57">
        <v>0</v>
      </c>
    </row>
    <row r="14" spans="1:23">
      <c r="A14" t="s">
        <v>161</v>
      </c>
      <c r="B14" t="s">
        <v>161</v>
      </c>
      <c r="C14" s="93" t="s">
        <v>303</v>
      </c>
      <c r="D14" t="s">
        <v>161</v>
      </c>
      <c r="E14" s="94" t="s">
        <v>303</v>
      </c>
      <c r="F14" s="94" t="s">
        <v>303</v>
      </c>
      <c r="G14" s="54">
        <v>0</v>
      </c>
      <c r="H14" t="s">
        <v>161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3">
      <c r="A15" s="56" t="s">
        <v>228</v>
      </c>
      <c r="B15" s="93" t="s">
        <v>303</v>
      </c>
      <c r="C15" s="93" t="s">
        <v>303</v>
      </c>
      <c r="D15" s="94" t="s">
        <v>303</v>
      </c>
      <c r="E15" s="94" t="s">
        <v>303</v>
      </c>
      <c r="F15" s="94" t="s">
        <v>303</v>
      </c>
      <c r="G15" s="58">
        <v>0</v>
      </c>
      <c r="H15" s="94" t="s">
        <v>303</v>
      </c>
      <c r="I15" s="94" t="s">
        <v>303</v>
      </c>
      <c r="J15" s="57">
        <v>0</v>
      </c>
      <c r="K15" s="58">
        <v>0</v>
      </c>
      <c r="L15" s="94" t="s">
        <v>303</v>
      </c>
      <c r="M15" s="58">
        <v>0</v>
      </c>
      <c r="N15" s="94" t="s">
        <v>303</v>
      </c>
      <c r="O15" s="57">
        <v>0</v>
      </c>
      <c r="P15" s="57">
        <v>0</v>
      </c>
    </row>
    <row r="16" spans="1:23">
      <c r="A16" t="s">
        <v>161</v>
      </c>
      <c r="B16" t="s">
        <v>161</v>
      </c>
      <c r="C16" s="93" t="s">
        <v>303</v>
      </c>
      <c r="D16" t="s">
        <v>161</v>
      </c>
      <c r="E16" s="94" t="s">
        <v>303</v>
      </c>
      <c r="F16" s="94" t="s">
        <v>303</v>
      </c>
      <c r="G16" s="54">
        <v>0</v>
      </c>
      <c r="H16" t="s">
        <v>161</v>
      </c>
      <c r="I16" s="55">
        <v>0</v>
      </c>
      <c r="J16" s="55">
        <v>0</v>
      </c>
      <c r="K16" s="54">
        <v>0</v>
      </c>
      <c r="L16" s="54">
        <v>0</v>
      </c>
      <c r="M16" s="54">
        <v>0</v>
      </c>
      <c r="N16" s="55">
        <v>0</v>
      </c>
      <c r="O16" s="55">
        <v>0</v>
      </c>
      <c r="P16" s="55">
        <v>0</v>
      </c>
    </row>
    <row r="17" spans="1:16">
      <c r="A17" t="s">
        <v>161</v>
      </c>
      <c r="B17" t="s">
        <v>161</v>
      </c>
      <c r="C17" s="93" t="s">
        <v>303</v>
      </c>
      <c r="D17" t="s">
        <v>161</v>
      </c>
      <c r="E17" s="94" t="s">
        <v>303</v>
      </c>
      <c r="F17" s="94" t="s">
        <v>303</v>
      </c>
      <c r="G17" s="54">
        <v>0</v>
      </c>
      <c r="H17" t="s">
        <v>161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t="s">
        <v>161</v>
      </c>
      <c r="B18" t="s">
        <v>161</v>
      </c>
      <c r="C18" s="93" t="s">
        <v>303</v>
      </c>
      <c r="D18" t="s">
        <v>161</v>
      </c>
      <c r="E18" s="94" t="s">
        <v>303</v>
      </c>
      <c r="F18" s="94" t="s">
        <v>303</v>
      </c>
      <c r="G18" s="54">
        <v>0</v>
      </c>
      <c r="H18" t="s">
        <v>161</v>
      </c>
      <c r="I18" s="55">
        <v>0</v>
      </c>
      <c r="J18" s="55">
        <v>0</v>
      </c>
      <c r="K18" s="54">
        <v>0</v>
      </c>
      <c r="L18" s="54">
        <v>0</v>
      </c>
      <c r="M18" s="54">
        <v>0</v>
      </c>
      <c r="N18" s="55">
        <v>0</v>
      </c>
      <c r="O18" s="55">
        <v>0</v>
      </c>
      <c r="P18" s="55">
        <v>0</v>
      </c>
    </row>
    <row r="19" spans="1:16">
      <c r="A19" t="s">
        <v>161</v>
      </c>
      <c r="B19" t="s">
        <v>161</v>
      </c>
      <c r="C19" s="93" t="s">
        <v>303</v>
      </c>
      <c r="D19" t="s">
        <v>161</v>
      </c>
      <c r="E19" s="94" t="s">
        <v>303</v>
      </c>
      <c r="F19" s="94" t="s">
        <v>303</v>
      </c>
      <c r="G19" s="54">
        <v>0</v>
      </c>
      <c r="H19" t="s">
        <v>161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168</v>
      </c>
      <c r="B20" s="93" t="s">
        <v>303</v>
      </c>
      <c r="C20" s="93" t="s">
        <v>303</v>
      </c>
      <c r="D20" s="94" t="s">
        <v>303</v>
      </c>
      <c r="E20" s="94" t="s">
        <v>303</v>
      </c>
      <c r="F20" s="94" t="s">
        <v>303</v>
      </c>
      <c r="G20" s="58">
        <v>0</v>
      </c>
      <c r="H20" s="94" t="s">
        <v>303</v>
      </c>
      <c r="I20" s="94" t="s">
        <v>303</v>
      </c>
      <c r="J20" s="57">
        <v>0</v>
      </c>
      <c r="K20" s="58">
        <v>0</v>
      </c>
      <c r="L20" s="94" t="s">
        <v>303</v>
      </c>
      <c r="M20" s="58">
        <v>0</v>
      </c>
      <c r="N20" s="94" t="s">
        <v>303</v>
      </c>
      <c r="O20" s="57">
        <v>0</v>
      </c>
      <c r="P20" s="57">
        <v>0</v>
      </c>
    </row>
    <row r="21" spans="1:16">
      <c r="A21" s="56" t="s">
        <v>226</v>
      </c>
      <c r="B21" s="93" t="s">
        <v>303</v>
      </c>
      <c r="C21" s="93" t="s">
        <v>303</v>
      </c>
      <c r="D21" s="94" t="s">
        <v>303</v>
      </c>
      <c r="E21" s="94" t="s">
        <v>303</v>
      </c>
      <c r="F21" s="94" t="s">
        <v>303</v>
      </c>
      <c r="G21" s="58">
        <v>0</v>
      </c>
      <c r="H21" s="94" t="s">
        <v>303</v>
      </c>
      <c r="I21" s="94" t="s">
        <v>303</v>
      </c>
      <c r="J21" s="57">
        <v>0</v>
      </c>
      <c r="K21" s="58">
        <v>0</v>
      </c>
      <c r="L21" s="94" t="s">
        <v>303</v>
      </c>
      <c r="M21" s="58">
        <v>0</v>
      </c>
      <c r="N21" s="94" t="s">
        <v>303</v>
      </c>
      <c r="O21" s="57">
        <v>0</v>
      </c>
      <c r="P21" s="57">
        <v>0</v>
      </c>
    </row>
    <row r="22" spans="1:16">
      <c r="A22" t="s">
        <v>161</v>
      </c>
      <c r="B22" t="s">
        <v>161</v>
      </c>
      <c r="C22" s="93" t="s">
        <v>303</v>
      </c>
      <c r="D22" t="s">
        <v>161</v>
      </c>
      <c r="E22" s="94" t="s">
        <v>303</v>
      </c>
      <c r="F22" s="94" t="s">
        <v>303</v>
      </c>
      <c r="G22" s="54">
        <v>0</v>
      </c>
      <c r="H22" t="s">
        <v>161</v>
      </c>
      <c r="I22" s="55">
        <v>0</v>
      </c>
      <c r="J22" s="55">
        <v>0</v>
      </c>
      <c r="K22" s="54">
        <v>0</v>
      </c>
      <c r="L22" s="54">
        <v>0</v>
      </c>
      <c r="M22" s="54">
        <v>0</v>
      </c>
      <c r="N22" s="55">
        <v>0</v>
      </c>
      <c r="O22" s="55">
        <v>0</v>
      </c>
      <c r="P22" s="55">
        <v>0</v>
      </c>
    </row>
    <row r="23" spans="1:16">
      <c r="A23" s="56" t="s">
        <v>227</v>
      </c>
      <c r="B23" s="93" t="s">
        <v>303</v>
      </c>
      <c r="C23" s="93" t="s">
        <v>303</v>
      </c>
      <c r="D23" s="94" t="s">
        <v>303</v>
      </c>
      <c r="E23" s="94" t="s">
        <v>303</v>
      </c>
      <c r="F23" s="94" t="s">
        <v>303</v>
      </c>
      <c r="G23" s="58">
        <v>0</v>
      </c>
      <c r="H23" s="94" t="s">
        <v>303</v>
      </c>
      <c r="I23" s="94" t="s">
        <v>303</v>
      </c>
      <c r="J23" s="57">
        <v>0</v>
      </c>
      <c r="K23" s="58">
        <v>0</v>
      </c>
      <c r="L23" s="94" t="s">
        <v>303</v>
      </c>
      <c r="M23" s="58">
        <v>0</v>
      </c>
      <c r="N23" s="94" t="s">
        <v>303</v>
      </c>
      <c r="O23" s="57">
        <v>0</v>
      </c>
      <c r="P23" s="57">
        <v>0</v>
      </c>
    </row>
    <row r="24" spans="1:16">
      <c r="A24" t="s">
        <v>161</v>
      </c>
      <c r="B24" t="s">
        <v>161</v>
      </c>
      <c r="C24" s="93" t="s">
        <v>303</v>
      </c>
      <c r="D24" t="s">
        <v>161</v>
      </c>
      <c r="E24" s="94" t="s">
        <v>303</v>
      </c>
      <c r="F24" s="94" t="s">
        <v>303</v>
      </c>
      <c r="G24" s="54">
        <v>0</v>
      </c>
      <c r="H24" t="s">
        <v>161</v>
      </c>
      <c r="I24" s="55">
        <v>0</v>
      </c>
      <c r="J24" s="55">
        <v>0</v>
      </c>
      <c r="K24" s="54">
        <v>0</v>
      </c>
      <c r="L24" s="54">
        <v>0</v>
      </c>
      <c r="M24" s="54">
        <v>0</v>
      </c>
      <c r="N24" s="55">
        <v>0</v>
      </c>
      <c r="O24" s="55">
        <v>0</v>
      </c>
      <c r="P24" s="55">
        <v>0</v>
      </c>
    </row>
    <row r="25" spans="1:16">
      <c r="A25" s="56" t="s">
        <v>228</v>
      </c>
      <c r="B25" s="93" t="s">
        <v>303</v>
      </c>
      <c r="C25" s="93" t="s">
        <v>303</v>
      </c>
      <c r="D25" s="94" t="s">
        <v>303</v>
      </c>
      <c r="E25" s="94" t="s">
        <v>303</v>
      </c>
      <c r="F25" s="94" t="s">
        <v>303</v>
      </c>
      <c r="G25" s="58">
        <v>0</v>
      </c>
      <c r="H25" s="94" t="s">
        <v>303</v>
      </c>
      <c r="I25" s="94" t="s">
        <v>303</v>
      </c>
      <c r="J25" s="57">
        <v>0</v>
      </c>
      <c r="K25" s="58">
        <v>0</v>
      </c>
      <c r="L25" s="94" t="s">
        <v>303</v>
      </c>
      <c r="M25" s="58">
        <v>0</v>
      </c>
      <c r="N25" s="94" t="s">
        <v>303</v>
      </c>
      <c r="O25" s="57">
        <v>0</v>
      </c>
      <c r="P25" s="57">
        <v>0</v>
      </c>
    </row>
    <row r="26" spans="1:16">
      <c r="A26" t="s">
        <v>161</v>
      </c>
      <c r="B26" t="s">
        <v>161</v>
      </c>
      <c r="C26" s="93" t="s">
        <v>303</v>
      </c>
      <c r="D26" t="s">
        <v>161</v>
      </c>
      <c r="E26" s="94" t="s">
        <v>303</v>
      </c>
      <c r="F26" s="94" t="s">
        <v>303</v>
      </c>
      <c r="G26" s="54">
        <v>0</v>
      </c>
      <c r="H26" t="s">
        <v>161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t="s">
        <v>161</v>
      </c>
      <c r="B27" t="s">
        <v>161</v>
      </c>
      <c r="C27" s="93" t="s">
        <v>303</v>
      </c>
      <c r="D27" t="s">
        <v>161</v>
      </c>
      <c r="E27" s="94" t="s">
        <v>303</v>
      </c>
      <c r="F27" s="94" t="s">
        <v>303</v>
      </c>
      <c r="G27" s="54">
        <v>0</v>
      </c>
      <c r="H27" t="s">
        <v>161</v>
      </c>
      <c r="I27" s="55">
        <v>0</v>
      </c>
      <c r="J27" s="55">
        <v>0</v>
      </c>
      <c r="K27" s="54">
        <v>0</v>
      </c>
      <c r="L27" s="54">
        <v>0</v>
      </c>
      <c r="M27" s="54">
        <v>0</v>
      </c>
      <c r="N27" s="55">
        <v>0</v>
      </c>
      <c r="O27" s="55">
        <v>0</v>
      </c>
      <c r="P27" s="55">
        <v>0</v>
      </c>
    </row>
    <row r="28" spans="1:16">
      <c r="A28" t="s">
        <v>161</v>
      </c>
      <c r="B28" t="s">
        <v>161</v>
      </c>
      <c r="C28" s="93" t="s">
        <v>303</v>
      </c>
      <c r="D28" t="s">
        <v>161</v>
      </c>
      <c r="E28" s="94" t="s">
        <v>303</v>
      </c>
      <c r="F28" s="94" t="s">
        <v>303</v>
      </c>
      <c r="G28" s="54">
        <v>0</v>
      </c>
      <c r="H28" t="s">
        <v>161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t="s">
        <v>161</v>
      </c>
      <c r="B29" t="s">
        <v>161</v>
      </c>
      <c r="C29" s="93" t="s">
        <v>303</v>
      </c>
      <c r="D29" t="s">
        <v>161</v>
      </c>
      <c r="E29" s="94" t="s">
        <v>303</v>
      </c>
      <c r="F29" s="94" t="s">
        <v>303</v>
      </c>
      <c r="G29" s="54">
        <v>0</v>
      </c>
      <c r="H29" t="s">
        <v>161</v>
      </c>
      <c r="I29" s="55">
        <v>0</v>
      </c>
      <c r="J29" s="55">
        <v>0</v>
      </c>
      <c r="K29" s="54">
        <v>0</v>
      </c>
      <c r="L29" s="54">
        <v>0</v>
      </c>
      <c r="M29" s="54">
        <v>0</v>
      </c>
      <c r="N29" s="55">
        <v>0</v>
      </c>
      <c r="O29" s="55">
        <v>0</v>
      </c>
      <c r="P29" s="55">
        <v>0</v>
      </c>
    </row>
    <row r="30" spans="1:16">
      <c r="A30" t="s">
        <v>170</v>
      </c>
      <c r="B30" s="93" t="s">
        <v>303</v>
      </c>
      <c r="C30" s="93" t="s">
        <v>303</v>
      </c>
      <c r="D30" s="94" t="s">
        <v>303</v>
      </c>
      <c r="E30" s="94" t="s">
        <v>303</v>
      </c>
      <c r="F30" s="94" t="s">
        <v>303</v>
      </c>
      <c r="G30" s="94" t="s">
        <v>303</v>
      </c>
      <c r="H30" s="94" t="s">
        <v>303</v>
      </c>
      <c r="I30" s="94" t="s">
        <v>303</v>
      </c>
      <c r="J30" s="94" t="s">
        <v>303</v>
      </c>
      <c r="K30" s="94" t="s">
        <v>303</v>
      </c>
      <c r="L30" s="94" t="s">
        <v>303</v>
      </c>
      <c r="M30" s="94" t="s">
        <v>303</v>
      </c>
      <c r="N30" s="94" t="s">
        <v>303</v>
      </c>
      <c r="O30" s="94" t="s">
        <v>303</v>
      </c>
      <c r="P30" s="94" t="s">
        <v>303</v>
      </c>
    </row>
    <row r="31" spans="1:16">
      <c r="A31" t="s">
        <v>176</v>
      </c>
      <c r="B31" s="93" t="s">
        <v>303</v>
      </c>
      <c r="C31" s="93" t="s">
        <v>303</v>
      </c>
      <c r="D31" s="94" t="s">
        <v>303</v>
      </c>
      <c r="E31" s="94" t="s">
        <v>303</v>
      </c>
      <c r="F31" s="94" t="s">
        <v>303</v>
      </c>
      <c r="G31" s="94" t="s">
        <v>303</v>
      </c>
      <c r="H31" s="94" t="s">
        <v>303</v>
      </c>
      <c r="I31" s="94" t="s">
        <v>303</v>
      </c>
      <c r="J31" s="94" t="s">
        <v>303</v>
      </c>
      <c r="K31" s="94" t="s">
        <v>303</v>
      </c>
      <c r="L31" s="94" t="s">
        <v>303</v>
      </c>
      <c r="M31" s="94" t="s">
        <v>303</v>
      </c>
      <c r="N31" s="94" t="s">
        <v>303</v>
      </c>
      <c r="O31" s="94" t="s">
        <v>303</v>
      </c>
      <c r="P31" s="94" t="s">
        <v>303</v>
      </c>
    </row>
    <row r="32" spans="1:16">
      <c r="A32" t="s">
        <v>177</v>
      </c>
      <c r="B32" s="93" t="s">
        <v>303</v>
      </c>
      <c r="C32" s="93" t="s">
        <v>303</v>
      </c>
      <c r="D32" s="94" t="s">
        <v>303</v>
      </c>
      <c r="E32" s="94" t="s">
        <v>303</v>
      </c>
      <c r="F32" s="94" t="s">
        <v>303</v>
      </c>
      <c r="G32" s="94" t="s">
        <v>303</v>
      </c>
      <c r="H32" s="94" t="s">
        <v>303</v>
      </c>
      <c r="I32" s="94" t="s">
        <v>303</v>
      </c>
      <c r="J32" s="94" t="s">
        <v>303</v>
      </c>
      <c r="K32" s="94" t="s">
        <v>303</v>
      </c>
      <c r="L32" s="94" t="s">
        <v>303</v>
      </c>
      <c r="M32" s="94" t="s">
        <v>303</v>
      </c>
      <c r="N32" s="94" t="s">
        <v>303</v>
      </c>
      <c r="O32" s="94" t="s">
        <v>303</v>
      </c>
      <c r="P32" s="94" t="s">
        <v>303</v>
      </c>
    </row>
    <row r="33" spans="1:16">
      <c r="A33" t="s">
        <v>178</v>
      </c>
      <c r="B33" s="93" t="s">
        <v>303</v>
      </c>
      <c r="C33" s="93" t="s">
        <v>303</v>
      </c>
      <c r="D33" s="94" t="s">
        <v>303</v>
      </c>
      <c r="E33" s="94" t="s">
        <v>303</v>
      </c>
      <c r="F33" s="94" t="s">
        <v>303</v>
      </c>
      <c r="G33" s="94" t="s">
        <v>303</v>
      </c>
      <c r="H33" s="94" t="s">
        <v>303</v>
      </c>
      <c r="I33" s="94" t="s">
        <v>303</v>
      </c>
      <c r="J33" s="94" t="s">
        <v>303</v>
      </c>
      <c r="K33" s="94" t="s">
        <v>303</v>
      </c>
      <c r="L33" s="94" t="s">
        <v>303</v>
      </c>
      <c r="M33" s="94" t="s">
        <v>303</v>
      </c>
      <c r="N33" s="94" t="s">
        <v>303</v>
      </c>
      <c r="O33" s="94" t="s">
        <v>303</v>
      </c>
      <c r="P33" s="94" t="s">
        <v>303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302</v>
      </c>
    </row>
    <row r="2" spans="1:34" s="1" customFormat="1">
      <c r="A2" s="2" t="s">
        <v>1</v>
      </c>
      <c r="B2" s="9" t="s">
        <v>274</v>
      </c>
    </row>
    <row r="3" spans="1:34" s="1" customFormat="1">
      <c r="A3" s="2" t="s">
        <v>2</v>
      </c>
      <c r="B3" s="61" t="s">
        <v>275</v>
      </c>
    </row>
    <row r="4" spans="1:34" s="1" customFormat="1">
      <c r="A4" s="2" t="s">
        <v>3</v>
      </c>
      <c r="B4" s="62">
        <v>13563</v>
      </c>
    </row>
    <row r="5" spans="1:34" ht="18.75">
      <c r="A5" s="69" t="s">
        <v>65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</row>
    <row r="6" spans="1:34" s="15" customFormat="1">
      <c r="A6" s="31" t="s">
        <v>92</v>
      </c>
      <c r="B6" s="32" t="s">
        <v>46</v>
      </c>
      <c r="C6" s="32" t="s">
        <v>48</v>
      </c>
      <c r="D6" s="32" t="s">
        <v>49</v>
      </c>
      <c r="E6" s="32" t="s">
        <v>67</v>
      </c>
      <c r="F6" s="32" t="s">
        <v>68</v>
      </c>
      <c r="G6" s="32" t="s">
        <v>50</v>
      </c>
      <c r="H6" s="32" t="s">
        <v>51</v>
      </c>
      <c r="I6" s="32" t="s">
        <v>52</v>
      </c>
      <c r="J6" s="32" t="s">
        <v>144</v>
      </c>
      <c r="K6" s="32" t="s">
        <v>145</v>
      </c>
      <c r="L6" s="32" t="s">
        <v>5</v>
      </c>
      <c r="M6" s="32" t="s">
        <v>69</v>
      </c>
      <c r="N6" s="32" t="s">
        <v>54</v>
      </c>
      <c r="O6" s="33" t="s">
        <v>140</v>
      </c>
    </row>
    <row r="7" spans="1:34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20" t="s">
        <v>70</v>
      </c>
      <c r="F7" s="20" t="s">
        <v>71</v>
      </c>
      <c r="G7" s="87" t="s">
        <v>303</v>
      </c>
      <c r="H7" s="20" t="s">
        <v>7</v>
      </c>
      <c r="I7" s="20" t="s">
        <v>7</v>
      </c>
      <c r="J7" s="20" t="s">
        <v>141</v>
      </c>
      <c r="K7" s="87" t="s">
        <v>303</v>
      </c>
      <c r="L7" s="20" t="s">
        <v>6</v>
      </c>
      <c r="M7" s="20" t="s">
        <v>7</v>
      </c>
      <c r="N7" s="20" t="s">
        <v>7</v>
      </c>
      <c r="O7" s="21" t="s">
        <v>7</v>
      </c>
    </row>
    <row r="8" spans="1:34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3" t="s">
        <v>74</v>
      </c>
      <c r="O8" s="23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89" t="s">
        <v>303</v>
      </c>
      <c r="J9" s="52">
        <v>0</v>
      </c>
      <c r="K9" s="89" t="s">
        <v>303</v>
      </c>
      <c r="L9" s="52">
        <v>0</v>
      </c>
      <c r="M9" s="89" t="s">
        <v>303</v>
      </c>
      <c r="N9" s="53">
        <v>0</v>
      </c>
      <c r="O9" s="53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6" t="s">
        <v>155</v>
      </c>
      <c r="B10" s="93" t="s">
        <v>303</v>
      </c>
      <c r="C10" s="94" t="s">
        <v>303</v>
      </c>
      <c r="D10" s="94" t="s">
        <v>303</v>
      </c>
      <c r="E10" s="94" t="s">
        <v>303</v>
      </c>
      <c r="F10" s="58">
        <v>0</v>
      </c>
      <c r="G10" s="94" t="s">
        <v>303</v>
      </c>
      <c r="H10" s="94" t="s">
        <v>303</v>
      </c>
      <c r="I10" s="57">
        <v>0</v>
      </c>
      <c r="J10" s="58">
        <v>0</v>
      </c>
      <c r="K10" s="94" t="s">
        <v>303</v>
      </c>
      <c r="L10" s="58">
        <v>0</v>
      </c>
      <c r="M10" s="94" t="s">
        <v>303</v>
      </c>
      <c r="N10" s="57">
        <v>0</v>
      </c>
      <c r="O10" s="57">
        <v>0</v>
      </c>
    </row>
    <row r="11" spans="1:34">
      <c r="A11" s="56" t="s">
        <v>229</v>
      </c>
      <c r="B11" s="93" t="s">
        <v>303</v>
      </c>
      <c r="C11" s="94" t="s">
        <v>303</v>
      </c>
      <c r="D11" s="94" t="s">
        <v>303</v>
      </c>
      <c r="E11" s="94" t="s">
        <v>303</v>
      </c>
      <c r="F11" s="58">
        <v>0</v>
      </c>
      <c r="G11" s="94" t="s">
        <v>303</v>
      </c>
      <c r="H11" s="94" t="s">
        <v>303</v>
      </c>
      <c r="I11" s="57">
        <v>0</v>
      </c>
      <c r="J11" s="58">
        <v>0</v>
      </c>
      <c r="K11" s="94" t="s">
        <v>303</v>
      </c>
      <c r="L11" s="58">
        <v>0</v>
      </c>
      <c r="M11" s="94" t="s">
        <v>303</v>
      </c>
      <c r="N11" s="57">
        <v>0</v>
      </c>
      <c r="O11" s="57">
        <v>0</v>
      </c>
    </row>
    <row r="12" spans="1:34">
      <c r="A12" t="s">
        <v>161</v>
      </c>
      <c r="B12" t="s">
        <v>161</v>
      </c>
      <c r="C12" t="s">
        <v>161</v>
      </c>
      <c r="D12" s="94" t="s">
        <v>303</v>
      </c>
      <c r="E12" s="94" t="s">
        <v>303</v>
      </c>
      <c r="F12" s="54">
        <v>0</v>
      </c>
      <c r="G12" t="s">
        <v>161</v>
      </c>
      <c r="H12" s="55">
        <v>0</v>
      </c>
      <c r="I12" s="55">
        <v>0</v>
      </c>
      <c r="J12" s="54">
        <v>0</v>
      </c>
      <c r="K12" s="54">
        <v>0</v>
      </c>
      <c r="L12" s="54">
        <v>0</v>
      </c>
      <c r="M12" s="55">
        <v>0</v>
      </c>
      <c r="N12" s="55">
        <v>0</v>
      </c>
      <c r="O12" s="55">
        <v>0</v>
      </c>
    </row>
    <row r="13" spans="1:34">
      <c r="A13" s="56" t="s">
        <v>230</v>
      </c>
      <c r="B13" s="93" t="s">
        <v>303</v>
      </c>
      <c r="C13" s="94" t="s">
        <v>303</v>
      </c>
      <c r="D13" s="94" t="s">
        <v>303</v>
      </c>
      <c r="E13" s="94" t="s">
        <v>303</v>
      </c>
      <c r="F13" s="58">
        <v>0</v>
      </c>
      <c r="G13" s="94" t="s">
        <v>303</v>
      </c>
      <c r="H13" s="94" t="s">
        <v>303</v>
      </c>
      <c r="I13" s="57">
        <v>0</v>
      </c>
      <c r="J13" s="58">
        <v>0</v>
      </c>
      <c r="K13" s="94" t="s">
        <v>303</v>
      </c>
      <c r="L13" s="58">
        <v>0</v>
      </c>
      <c r="M13" s="94" t="s">
        <v>303</v>
      </c>
      <c r="N13" s="57">
        <v>0</v>
      </c>
      <c r="O13" s="57">
        <v>0</v>
      </c>
    </row>
    <row r="14" spans="1:34">
      <c r="A14" t="s">
        <v>161</v>
      </c>
      <c r="B14" t="s">
        <v>161</v>
      </c>
      <c r="C14" t="s">
        <v>161</v>
      </c>
      <c r="D14" s="94" t="s">
        <v>303</v>
      </c>
      <c r="E14" s="94" t="s">
        <v>303</v>
      </c>
      <c r="F14" s="54">
        <v>0</v>
      </c>
      <c r="G14" t="s">
        <v>161</v>
      </c>
      <c r="H14" s="55">
        <v>0</v>
      </c>
      <c r="I14" s="55">
        <v>0</v>
      </c>
      <c r="J14" s="54">
        <v>0</v>
      </c>
      <c r="K14" s="54">
        <v>0</v>
      </c>
      <c r="L14" s="54">
        <v>0</v>
      </c>
      <c r="M14" s="55">
        <v>0</v>
      </c>
      <c r="N14" s="55">
        <v>0</v>
      </c>
      <c r="O14" s="55">
        <v>0</v>
      </c>
    </row>
    <row r="15" spans="1:34">
      <c r="A15" s="56" t="s">
        <v>231</v>
      </c>
      <c r="B15" s="93" t="s">
        <v>303</v>
      </c>
      <c r="C15" s="94" t="s">
        <v>303</v>
      </c>
      <c r="D15" s="94" t="s">
        <v>303</v>
      </c>
      <c r="E15" s="94" t="s">
        <v>303</v>
      </c>
      <c r="F15" s="58">
        <v>0</v>
      </c>
      <c r="G15" s="94" t="s">
        <v>303</v>
      </c>
      <c r="H15" s="94" t="s">
        <v>303</v>
      </c>
      <c r="I15" s="57">
        <v>0</v>
      </c>
      <c r="J15" s="58">
        <v>0</v>
      </c>
      <c r="K15" s="94" t="s">
        <v>303</v>
      </c>
      <c r="L15" s="58">
        <v>0</v>
      </c>
      <c r="M15" s="94" t="s">
        <v>303</v>
      </c>
      <c r="N15" s="57">
        <v>0</v>
      </c>
      <c r="O15" s="57">
        <v>0</v>
      </c>
    </row>
    <row r="16" spans="1:34">
      <c r="A16" t="s">
        <v>161</v>
      </c>
      <c r="B16" t="s">
        <v>161</v>
      </c>
      <c r="C16" t="s">
        <v>161</v>
      </c>
      <c r="D16" s="94" t="s">
        <v>303</v>
      </c>
      <c r="E16" s="94" t="s">
        <v>303</v>
      </c>
      <c r="F16" s="54">
        <v>0</v>
      </c>
      <c r="G16" t="s">
        <v>161</v>
      </c>
      <c r="H16" s="55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  <c r="N16" s="55">
        <v>0</v>
      </c>
      <c r="O16" s="55">
        <v>0</v>
      </c>
    </row>
    <row r="17" spans="1:15">
      <c r="A17" s="56" t="s">
        <v>232</v>
      </c>
      <c r="B17" s="93" t="s">
        <v>303</v>
      </c>
      <c r="C17" s="94" t="s">
        <v>303</v>
      </c>
      <c r="D17" s="94" t="s">
        <v>303</v>
      </c>
      <c r="E17" s="94" t="s">
        <v>303</v>
      </c>
      <c r="F17" s="58">
        <v>0</v>
      </c>
      <c r="G17" s="94" t="s">
        <v>303</v>
      </c>
      <c r="H17" s="94" t="s">
        <v>303</v>
      </c>
      <c r="I17" s="57">
        <v>0</v>
      </c>
      <c r="J17" s="58">
        <v>0</v>
      </c>
      <c r="K17" s="94" t="s">
        <v>303</v>
      </c>
      <c r="L17" s="58">
        <v>0</v>
      </c>
      <c r="M17" s="94" t="s">
        <v>303</v>
      </c>
      <c r="N17" s="57">
        <v>0</v>
      </c>
      <c r="O17" s="57">
        <v>0</v>
      </c>
    </row>
    <row r="18" spans="1:15">
      <c r="A18" t="s">
        <v>161</v>
      </c>
      <c r="B18" t="s">
        <v>161</v>
      </c>
      <c r="C18" t="s">
        <v>161</v>
      </c>
      <c r="D18" s="94" t="s">
        <v>303</v>
      </c>
      <c r="E18" s="94" t="s">
        <v>303</v>
      </c>
      <c r="F18" s="54">
        <v>0</v>
      </c>
      <c r="G18" t="s">
        <v>161</v>
      </c>
      <c r="H18" s="55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  <c r="N18" s="55">
        <v>0</v>
      </c>
      <c r="O18" s="55">
        <v>0</v>
      </c>
    </row>
    <row r="19" spans="1:15">
      <c r="A19" s="56" t="s">
        <v>233</v>
      </c>
      <c r="B19" s="93" t="s">
        <v>303</v>
      </c>
      <c r="C19" s="94" t="s">
        <v>303</v>
      </c>
      <c r="D19" s="94" t="s">
        <v>303</v>
      </c>
      <c r="E19" s="94" t="s">
        <v>303</v>
      </c>
      <c r="F19" s="58">
        <v>0</v>
      </c>
      <c r="G19" s="94" t="s">
        <v>303</v>
      </c>
      <c r="H19" s="94" t="s">
        <v>303</v>
      </c>
      <c r="I19" s="57">
        <v>0</v>
      </c>
      <c r="J19" s="58">
        <v>0</v>
      </c>
      <c r="K19" s="94" t="s">
        <v>303</v>
      </c>
      <c r="L19" s="58">
        <v>0</v>
      </c>
      <c r="M19" s="94" t="s">
        <v>303</v>
      </c>
      <c r="N19" s="57">
        <v>0</v>
      </c>
      <c r="O19" s="57">
        <v>0</v>
      </c>
    </row>
    <row r="20" spans="1:15">
      <c r="A20" t="s">
        <v>161</v>
      </c>
      <c r="B20" t="s">
        <v>161</v>
      </c>
      <c r="C20" t="s">
        <v>161</v>
      </c>
      <c r="D20" s="94" t="s">
        <v>303</v>
      </c>
      <c r="E20" s="94" t="s">
        <v>303</v>
      </c>
      <c r="F20" s="54">
        <v>0</v>
      </c>
      <c r="G20" t="s">
        <v>161</v>
      </c>
      <c r="H20" s="55">
        <v>0</v>
      </c>
      <c r="I20" s="55">
        <v>0</v>
      </c>
      <c r="J20" s="54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t="s">
        <v>161</v>
      </c>
      <c r="B21" t="s">
        <v>161</v>
      </c>
      <c r="C21" t="s">
        <v>161</v>
      </c>
      <c r="D21" s="94" t="s">
        <v>303</v>
      </c>
      <c r="E21" s="94" t="s">
        <v>303</v>
      </c>
      <c r="F21" s="54">
        <v>0</v>
      </c>
      <c r="G21" t="s">
        <v>161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</row>
    <row r="22" spans="1:15">
      <c r="A22" t="s">
        <v>161</v>
      </c>
      <c r="B22" t="s">
        <v>161</v>
      </c>
      <c r="C22" t="s">
        <v>161</v>
      </c>
      <c r="D22" s="94" t="s">
        <v>303</v>
      </c>
      <c r="E22" s="94" t="s">
        <v>303</v>
      </c>
      <c r="F22" s="54">
        <v>0</v>
      </c>
      <c r="G22" t="s">
        <v>161</v>
      </c>
      <c r="H22" s="55">
        <v>0</v>
      </c>
      <c r="I22" s="55">
        <v>0</v>
      </c>
      <c r="J22" s="54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s="56" t="s">
        <v>184</v>
      </c>
      <c r="B23" s="93" t="s">
        <v>303</v>
      </c>
      <c r="C23" s="94" t="s">
        <v>303</v>
      </c>
      <c r="D23" s="94" t="s">
        <v>303</v>
      </c>
      <c r="E23" s="94" t="s">
        <v>303</v>
      </c>
      <c r="F23" s="58">
        <v>0</v>
      </c>
      <c r="G23" s="94" t="s">
        <v>303</v>
      </c>
      <c r="H23" s="94" t="s">
        <v>303</v>
      </c>
      <c r="I23" s="57">
        <v>0</v>
      </c>
      <c r="J23" s="58">
        <v>0</v>
      </c>
      <c r="K23" s="94" t="s">
        <v>303</v>
      </c>
      <c r="L23" s="58">
        <v>0</v>
      </c>
      <c r="M23" s="94" t="s">
        <v>303</v>
      </c>
      <c r="N23" s="57">
        <v>0</v>
      </c>
      <c r="O23" s="57">
        <v>0</v>
      </c>
    </row>
    <row r="24" spans="1:15">
      <c r="A24" t="s">
        <v>161</v>
      </c>
      <c r="B24" t="s">
        <v>161</v>
      </c>
      <c r="C24" t="s">
        <v>161</v>
      </c>
      <c r="D24" s="94" t="s">
        <v>303</v>
      </c>
      <c r="E24" s="94" t="s">
        <v>303</v>
      </c>
      <c r="F24" s="54">
        <v>0</v>
      </c>
      <c r="G24" t="s">
        <v>161</v>
      </c>
      <c r="H24" s="55">
        <v>0</v>
      </c>
      <c r="I24" s="55">
        <v>0</v>
      </c>
      <c r="J24" s="54">
        <v>0</v>
      </c>
      <c r="K24" s="54">
        <v>0</v>
      </c>
      <c r="L24" s="54">
        <v>0</v>
      </c>
      <c r="M24" s="55">
        <v>0</v>
      </c>
      <c r="N24" s="55">
        <v>0</v>
      </c>
      <c r="O24" s="55">
        <v>0</v>
      </c>
    </row>
    <row r="25" spans="1:15">
      <c r="A25" s="56" t="s">
        <v>168</v>
      </c>
      <c r="B25" s="93" t="s">
        <v>303</v>
      </c>
      <c r="C25" s="94" t="s">
        <v>303</v>
      </c>
      <c r="D25" s="94" t="s">
        <v>303</v>
      </c>
      <c r="E25" s="94" t="s">
        <v>303</v>
      </c>
      <c r="F25" s="58">
        <v>0</v>
      </c>
      <c r="G25" s="94" t="s">
        <v>303</v>
      </c>
      <c r="H25" s="94" t="s">
        <v>303</v>
      </c>
      <c r="I25" s="57">
        <v>0</v>
      </c>
      <c r="J25" s="58">
        <v>0</v>
      </c>
      <c r="K25" s="94" t="s">
        <v>303</v>
      </c>
      <c r="L25" s="58">
        <v>0</v>
      </c>
      <c r="M25" s="94" t="s">
        <v>303</v>
      </c>
      <c r="N25" s="57">
        <v>0</v>
      </c>
      <c r="O25" s="57">
        <v>0</v>
      </c>
    </row>
    <row r="26" spans="1:15">
      <c r="A26" s="56" t="s">
        <v>174</v>
      </c>
      <c r="B26" s="93" t="s">
        <v>303</v>
      </c>
      <c r="C26" s="94" t="s">
        <v>303</v>
      </c>
      <c r="D26" s="94" t="s">
        <v>303</v>
      </c>
      <c r="E26" s="94" t="s">
        <v>303</v>
      </c>
      <c r="F26" s="58">
        <v>0</v>
      </c>
      <c r="G26" s="94" t="s">
        <v>303</v>
      </c>
      <c r="H26" s="94" t="s">
        <v>303</v>
      </c>
      <c r="I26" s="57">
        <v>0</v>
      </c>
      <c r="J26" s="58">
        <v>0</v>
      </c>
      <c r="K26" s="94" t="s">
        <v>303</v>
      </c>
      <c r="L26" s="58">
        <v>0</v>
      </c>
      <c r="M26" s="94" t="s">
        <v>303</v>
      </c>
      <c r="N26" s="57">
        <v>0</v>
      </c>
      <c r="O26" s="57">
        <v>0</v>
      </c>
    </row>
    <row r="27" spans="1:15">
      <c r="A27" t="s">
        <v>161</v>
      </c>
      <c r="B27" t="s">
        <v>161</v>
      </c>
      <c r="C27" t="s">
        <v>161</v>
      </c>
      <c r="D27" s="94" t="s">
        <v>303</v>
      </c>
      <c r="E27" s="94" t="s">
        <v>303</v>
      </c>
      <c r="F27" s="54">
        <v>0</v>
      </c>
      <c r="G27" t="s">
        <v>161</v>
      </c>
      <c r="H27" s="55">
        <v>0</v>
      </c>
      <c r="I27" s="55">
        <v>0</v>
      </c>
      <c r="J27" s="54">
        <v>0</v>
      </c>
      <c r="K27" s="54">
        <v>0</v>
      </c>
      <c r="L27" s="54">
        <v>0</v>
      </c>
      <c r="M27" s="55">
        <v>0</v>
      </c>
      <c r="N27" s="55">
        <v>0</v>
      </c>
      <c r="O27" s="55">
        <v>0</v>
      </c>
    </row>
    <row r="28" spans="1:15">
      <c r="A28" s="56" t="s">
        <v>234</v>
      </c>
      <c r="B28" s="93" t="s">
        <v>303</v>
      </c>
      <c r="C28" s="94" t="s">
        <v>303</v>
      </c>
      <c r="D28" s="94" t="s">
        <v>303</v>
      </c>
      <c r="E28" s="94" t="s">
        <v>303</v>
      </c>
      <c r="F28" s="58">
        <v>0</v>
      </c>
      <c r="G28" s="94" t="s">
        <v>303</v>
      </c>
      <c r="H28" s="94" t="s">
        <v>303</v>
      </c>
      <c r="I28" s="57">
        <v>0</v>
      </c>
      <c r="J28" s="58">
        <v>0</v>
      </c>
      <c r="K28" s="94" t="s">
        <v>303</v>
      </c>
      <c r="L28" s="58">
        <v>0</v>
      </c>
      <c r="M28" s="94" t="s">
        <v>303</v>
      </c>
      <c r="N28" s="57">
        <v>0</v>
      </c>
      <c r="O28" s="57">
        <v>0</v>
      </c>
    </row>
    <row r="29" spans="1:15">
      <c r="A29" t="s">
        <v>161</v>
      </c>
      <c r="B29" t="s">
        <v>161</v>
      </c>
      <c r="C29" t="s">
        <v>161</v>
      </c>
      <c r="D29" s="94" t="s">
        <v>303</v>
      </c>
      <c r="E29" s="94" t="s">
        <v>303</v>
      </c>
      <c r="F29" s="54">
        <v>0</v>
      </c>
      <c r="G29" t="s">
        <v>161</v>
      </c>
      <c r="H29" s="55">
        <v>0</v>
      </c>
      <c r="I29" s="55">
        <v>0</v>
      </c>
      <c r="J29" s="54">
        <v>0</v>
      </c>
      <c r="K29" s="54">
        <v>0</v>
      </c>
      <c r="L29" s="54">
        <v>0</v>
      </c>
      <c r="M29" s="55">
        <v>0</v>
      </c>
      <c r="N29" s="55">
        <v>0</v>
      </c>
      <c r="O29" s="55">
        <v>0</v>
      </c>
    </row>
    <row r="30" spans="1:15">
      <c r="A30" t="s">
        <v>176</v>
      </c>
      <c r="B30" s="93" t="s">
        <v>303</v>
      </c>
      <c r="C30" s="94" t="s">
        <v>303</v>
      </c>
      <c r="D30" s="94" t="s">
        <v>303</v>
      </c>
      <c r="E30" s="94" t="s">
        <v>303</v>
      </c>
      <c r="F30" s="94" t="s">
        <v>303</v>
      </c>
      <c r="G30" s="94" t="s">
        <v>303</v>
      </c>
      <c r="H30" s="94" t="s">
        <v>303</v>
      </c>
      <c r="I30" s="94" t="s">
        <v>303</v>
      </c>
      <c r="J30" s="94" t="s">
        <v>303</v>
      </c>
      <c r="K30" s="94" t="s">
        <v>303</v>
      </c>
      <c r="L30" s="94" t="s">
        <v>303</v>
      </c>
      <c r="M30" s="94" t="s">
        <v>303</v>
      </c>
      <c r="N30" s="94" t="s">
        <v>303</v>
      </c>
      <c r="O30" s="94" t="s">
        <v>303</v>
      </c>
    </row>
    <row r="31" spans="1:15">
      <c r="A31" t="s">
        <v>177</v>
      </c>
      <c r="B31" s="93" t="s">
        <v>303</v>
      </c>
      <c r="C31" s="94" t="s">
        <v>303</v>
      </c>
      <c r="D31" s="94" t="s">
        <v>303</v>
      </c>
      <c r="E31" s="94" t="s">
        <v>303</v>
      </c>
      <c r="F31" s="94" t="s">
        <v>303</v>
      </c>
      <c r="G31" s="94" t="s">
        <v>303</v>
      </c>
      <c r="H31" s="94" t="s">
        <v>303</v>
      </c>
      <c r="I31" s="94" t="s">
        <v>303</v>
      </c>
      <c r="J31" s="94" t="s">
        <v>303</v>
      </c>
      <c r="K31" s="94" t="s">
        <v>303</v>
      </c>
      <c r="L31" s="94" t="s">
        <v>303</v>
      </c>
      <c r="M31" s="94" t="s">
        <v>303</v>
      </c>
      <c r="N31" s="94" t="s">
        <v>303</v>
      </c>
      <c r="O31" s="94" t="s">
        <v>303</v>
      </c>
    </row>
    <row r="32" spans="1:15">
      <c r="A32" t="s">
        <v>178</v>
      </c>
      <c r="B32" s="93" t="s">
        <v>303</v>
      </c>
      <c r="C32" s="94" t="s">
        <v>303</v>
      </c>
      <c r="D32" s="94" t="s">
        <v>303</v>
      </c>
      <c r="E32" s="94" t="s">
        <v>303</v>
      </c>
      <c r="F32" s="94" t="s">
        <v>303</v>
      </c>
      <c r="G32" s="94" t="s">
        <v>303</v>
      </c>
      <c r="H32" s="94" t="s">
        <v>303</v>
      </c>
      <c r="I32" s="94" t="s">
        <v>303</v>
      </c>
      <c r="J32" s="94" t="s">
        <v>303</v>
      </c>
      <c r="K32" s="94" t="s">
        <v>303</v>
      </c>
      <c r="L32" s="94" t="s">
        <v>303</v>
      </c>
      <c r="M32" s="94" t="s">
        <v>303</v>
      </c>
      <c r="N32" s="94" t="s">
        <v>303</v>
      </c>
      <c r="O32" s="94" t="s">
        <v>303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302</v>
      </c>
    </row>
    <row r="2" spans="1:20" s="1" customFormat="1">
      <c r="A2" s="2" t="s">
        <v>1</v>
      </c>
      <c r="B2" s="9" t="s">
        <v>274</v>
      </c>
    </row>
    <row r="3" spans="1:20" s="1" customFormat="1">
      <c r="A3" s="2" t="s">
        <v>2</v>
      </c>
      <c r="B3" s="61" t="s">
        <v>275</v>
      </c>
    </row>
    <row r="4" spans="1:20" s="1" customFormat="1">
      <c r="A4" s="2" t="s">
        <v>3</v>
      </c>
      <c r="B4" s="62">
        <v>13563</v>
      </c>
    </row>
    <row r="5" spans="1:20" ht="18.75">
      <c r="A5" s="69" t="s">
        <v>78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20" s="15" customFormat="1">
      <c r="A6" s="31" t="s">
        <v>92</v>
      </c>
      <c r="B6" s="32" t="s">
        <v>46</v>
      </c>
      <c r="C6" s="32" t="s">
        <v>106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1" t="s">
        <v>52</v>
      </c>
      <c r="M6" s="32" t="s">
        <v>144</v>
      </c>
      <c r="N6" s="32" t="s">
        <v>145</v>
      </c>
      <c r="O6" s="32" t="s">
        <v>5</v>
      </c>
      <c r="P6" s="32" t="s">
        <v>69</v>
      </c>
      <c r="Q6" s="32" t="s">
        <v>54</v>
      </c>
      <c r="R6" s="33" t="s">
        <v>140</v>
      </c>
      <c r="T6" s="13"/>
    </row>
    <row r="7" spans="1:20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87" t="s">
        <v>303</v>
      </c>
      <c r="G7" s="87" t="s">
        <v>303</v>
      </c>
      <c r="H7" s="20" t="s">
        <v>70</v>
      </c>
      <c r="I7" s="20" t="s">
        <v>71</v>
      </c>
      <c r="J7" s="87" t="s">
        <v>303</v>
      </c>
      <c r="K7" s="20" t="s">
        <v>7</v>
      </c>
      <c r="L7" s="20" t="s">
        <v>7</v>
      </c>
      <c r="M7" s="20" t="s">
        <v>141</v>
      </c>
      <c r="N7" s="87" t="s">
        <v>303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84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89" t="s">
        <v>303</v>
      </c>
      <c r="J9" s="89" t="s">
        <v>303</v>
      </c>
      <c r="K9" s="89" t="s">
        <v>303</v>
      </c>
      <c r="L9" s="89" t="s">
        <v>303</v>
      </c>
      <c r="M9" s="52">
        <v>0</v>
      </c>
      <c r="N9" s="89" t="s">
        <v>303</v>
      </c>
      <c r="O9" s="52">
        <v>0</v>
      </c>
      <c r="P9" s="89" t="s">
        <v>303</v>
      </c>
      <c r="Q9" s="53">
        <v>0</v>
      </c>
      <c r="R9" s="53">
        <v>0</v>
      </c>
      <c r="S9" s="24"/>
    </row>
    <row r="10" spans="1:20">
      <c r="A10" s="56" t="s">
        <v>155</v>
      </c>
      <c r="B10" s="93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94" t="s">
        <v>303</v>
      </c>
      <c r="H10" s="94" t="s">
        <v>303</v>
      </c>
      <c r="I10" s="58">
        <v>0</v>
      </c>
      <c r="J10" s="94" t="s">
        <v>303</v>
      </c>
      <c r="K10" s="94" t="s">
        <v>303</v>
      </c>
      <c r="L10" s="57">
        <v>0</v>
      </c>
      <c r="M10" s="58">
        <v>0</v>
      </c>
      <c r="N10" s="94" t="s">
        <v>303</v>
      </c>
      <c r="O10" s="58">
        <v>0</v>
      </c>
      <c r="P10" s="94" t="s">
        <v>303</v>
      </c>
      <c r="Q10" s="57">
        <v>0</v>
      </c>
      <c r="R10" s="57">
        <v>0</v>
      </c>
    </row>
    <row r="11" spans="1:20">
      <c r="A11" s="56" t="s">
        <v>235</v>
      </c>
      <c r="B11" s="93" t="s">
        <v>303</v>
      </c>
      <c r="C11" s="94" t="s">
        <v>303</v>
      </c>
      <c r="D11" s="94" t="s">
        <v>303</v>
      </c>
      <c r="E11" s="94" t="s">
        <v>303</v>
      </c>
      <c r="F11" s="94" t="s">
        <v>303</v>
      </c>
      <c r="G11" s="94" t="s">
        <v>303</v>
      </c>
      <c r="H11" s="94" t="s">
        <v>303</v>
      </c>
      <c r="I11" s="58">
        <v>0</v>
      </c>
      <c r="J11" s="94" t="s">
        <v>303</v>
      </c>
      <c r="K11" s="94" t="s">
        <v>303</v>
      </c>
      <c r="L11" s="57">
        <v>0</v>
      </c>
      <c r="M11" s="58">
        <v>0</v>
      </c>
      <c r="N11" s="94" t="s">
        <v>303</v>
      </c>
      <c r="O11" s="58">
        <v>0</v>
      </c>
      <c r="P11" s="94" t="s">
        <v>303</v>
      </c>
      <c r="Q11" s="57">
        <v>0</v>
      </c>
      <c r="R11" s="57">
        <v>0</v>
      </c>
    </row>
    <row r="12" spans="1:20">
      <c r="A12" t="s">
        <v>161</v>
      </c>
      <c r="B12" t="s">
        <v>161</v>
      </c>
      <c r="C12" s="94" t="s">
        <v>303</v>
      </c>
      <c r="D12" s="94" t="s">
        <v>303</v>
      </c>
      <c r="E12" t="s">
        <v>161</v>
      </c>
      <c r="F12" t="s">
        <v>161</v>
      </c>
      <c r="G12" s="94" t="s">
        <v>303</v>
      </c>
      <c r="H12" s="94" t="s">
        <v>303</v>
      </c>
      <c r="I12" s="54">
        <v>0</v>
      </c>
      <c r="J12" t="s">
        <v>161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236</v>
      </c>
      <c r="B13" s="93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94" t="s">
        <v>303</v>
      </c>
      <c r="H13" s="94" t="s">
        <v>303</v>
      </c>
      <c r="I13" s="58">
        <v>0</v>
      </c>
      <c r="J13" s="94" t="s">
        <v>303</v>
      </c>
      <c r="K13" s="94" t="s">
        <v>303</v>
      </c>
      <c r="L13" s="57">
        <v>0</v>
      </c>
      <c r="M13" s="58">
        <v>0</v>
      </c>
      <c r="N13" s="94" t="s">
        <v>303</v>
      </c>
      <c r="O13" s="58">
        <v>0</v>
      </c>
      <c r="P13" s="94" t="s">
        <v>303</v>
      </c>
      <c r="Q13" s="57">
        <v>0</v>
      </c>
      <c r="R13" s="57">
        <v>0</v>
      </c>
    </row>
    <row r="14" spans="1:20">
      <c r="A14" t="s">
        <v>161</v>
      </c>
      <c r="B14" t="s">
        <v>161</v>
      </c>
      <c r="C14" s="94" t="s">
        <v>303</v>
      </c>
      <c r="D14" s="94" t="s">
        <v>303</v>
      </c>
      <c r="E14" t="s">
        <v>161</v>
      </c>
      <c r="F14" t="s">
        <v>161</v>
      </c>
      <c r="G14" s="94" t="s">
        <v>303</v>
      </c>
      <c r="H14" s="94" t="s">
        <v>303</v>
      </c>
      <c r="I14" s="54">
        <v>0</v>
      </c>
      <c r="J14" t="s">
        <v>161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181</v>
      </c>
      <c r="B15" s="93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94" t="s">
        <v>303</v>
      </c>
      <c r="H15" s="94" t="s">
        <v>303</v>
      </c>
      <c r="I15" s="58">
        <v>0</v>
      </c>
      <c r="J15" s="94" t="s">
        <v>303</v>
      </c>
      <c r="K15" s="94" t="s">
        <v>303</v>
      </c>
      <c r="L15" s="57">
        <v>0</v>
      </c>
      <c r="M15" s="58">
        <v>0</v>
      </c>
      <c r="N15" s="94" t="s">
        <v>303</v>
      </c>
      <c r="O15" s="58">
        <v>0</v>
      </c>
      <c r="P15" s="94" t="s">
        <v>303</v>
      </c>
      <c r="Q15" s="57">
        <v>0</v>
      </c>
      <c r="R15" s="57">
        <v>0</v>
      </c>
    </row>
    <row r="16" spans="1:20">
      <c r="A16" t="s">
        <v>161</v>
      </c>
      <c r="B16" t="s">
        <v>161</v>
      </c>
      <c r="C16" s="94" t="s">
        <v>303</v>
      </c>
      <c r="D16" s="94" t="s">
        <v>303</v>
      </c>
      <c r="E16" t="s">
        <v>161</v>
      </c>
      <c r="F16" t="s">
        <v>161</v>
      </c>
      <c r="G16" s="94" t="s">
        <v>303</v>
      </c>
      <c r="H16" s="94" t="s">
        <v>303</v>
      </c>
      <c r="I16" s="54">
        <v>0</v>
      </c>
      <c r="J16" t="s">
        <v>161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184</v>
      </c>
      <c r="B17" s="93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94" t="s">
        <v>303</v>
      </c>
      <c r="I17" s="58">
        <v>0</v>
      </c>
      <c r="J17" s="94" t="s">
        <v>303</v>
      </c>
      <c r="K17" s="94" t="s">
        <v>303</v>
      </c>
      <c r="L17" s="57">
        <v>0</v>
      </c>
      <c r="M17" s="58">
        <v>0</v>
      </c>
      <c r="N17" s="94" t="s">
        <v>303</v>
      </c>
      <c r="O17" s="58">
        <v>0</v>
      </c>
      <c r="P17" s="94" t="s">
        <v>303</v>
      </c>
      <c r="Q17" s="57">
        <v>0</v>
      </c>
      <c r="R17" s="57">
        <v>0</v>
      </c>
    </row>
    <row r="18" spans="1:18">
      <c r="A18" t="s">
        <v>161</v>
      </c>
      <c r="B18" t="s">
        <v>161</v>
      </c>
      <c r="C18" s="94" t="s">
        <v>303</v>
      </c>
      <c r="D18" s="94" t="s">
        <v>303</v>
      </c>
      <c r="E18" t="s">
        <v>161</v>
      </c>
      <c r="F18" t="s">
        <v>161</v>
      </c>
      <c r="G18" s="94" t="s">
        <v>303</v>
      </c>
      <c r="H18" s="94" t="s">
        <v>303</v>
      </c>
      <c r="I18" s="54">
        <v>0</v>
      </c>
      <c r="J18" t="s">
        <v>161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168</v>
      </c>
      <c r="B19" s="93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94" t="s">
        <v>303</v>
      </c>
      <c r="H19" s="94" t="s">
        <v>303</v>
      </c>
      <c r="I19" s="58">
        <v>0</v>
      </c>
      <c r="J19" s="94" t="s">
        <v>303</v>
      </c>
      <c r="K19" s="94" t="s">
        <v>303</v>
      </c>
      <c r="L19" s="57">
        <v>0</v>
      </c>
      <c r="M19" s="58">
        <v>0</v>
      </c>
      <c r="N19" s="94" t="s">
        <v>303</v>
      </c>
      <c r="O19" s="58">
        <v>0</v>
      </c>
      <c r="P19" s="94" t="s">
        <v>303</v>
      </c>
      <c r="Q19" s="57">
        <v>0</v>
      </c>
      <c r="R19" s="57">
        <v>0</v>
      </c>
    </row>
    <row r="20" spans="1:18">
      <c r="A20" s="56" t="s">
        <v>237</v>
      </c>
      <c r="B20" s="93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94" t="s">
        <v>303</v>
      </c>
      <c r="H20" s="94" t="s">
        <v>303</v>
      </c>
      <c r="I20" s="58">
        <v>0</v>
      </c>
      <c r="J20" s="94" t="s">
        <v>303</v>
      </c>
      <c r="K20" s="94" t="s">
        <v>303</v>
      </c>
      <c r="L20" s="57">
        <v>0</v>
      </c>
      <c r="M20" s="58">
        <v>0</v>
      </c>
      <c r="N20" s="94" t="s">
        <v>303</v>
      </c>
      <c r="O20" s="58">
        <v>0</v>
      </c>
      <c r="P20" s="94" t="s">
        <v>303</v>
      </c>
      <c r="Q20" s="57">
        <v>0</v>
      </c>
      <c r="R20" s="57">
        <v>0</v>
      </c>
    </row>
    <row r="21" spans="1:18">
      <c r="A21" t="s">
        <v>161</v>
      </c>
      <c r="B21" t="s">
        <v>161</v>
      </c>
      <c r="C21" s="94" t="s">
        <v>303</v>
      </c>
      <c r="D21" s="94" t="s">
        <v>303</v>
      </c>
      <c r="E21" t="s">
        <v>161</v>
      </c>
      <c r="F21" t="s">
        <v>161</v>
      </c>
      <c r="G21" s="94" t="s">
        <v>303</v>
      </c>
      <c r="H21" s="94" t="s">
        <v>303</v>
      </c>
      <c r="I21" s="54">
        <v>0</v>
      </c>
      <c r="J21" t="s">
        <v>161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238</v>
      </c>
      <c r="B22" s="93" t="s">
        <v>303</v>
      </c>
      <c r="C22" s="94" t="s">
        <v>303</v>
      </c>
      <c r="D22" s="94" t="s">
        <v>303</v>
      </c>
      <c r="E22" s="94" t="s">
        <v>303</v>
      </c>
      <c r="F22" s="94" t="s">
        <v>303</v>
      </c>
      <c r="G22" s="94" t="s">
        <v>303</v>
      </c>
      <c r="H22" s="94" t="s">
        <v>303</v>
      </c>
      <c r="I22" s="58">
        <v>0</v>
      </c>
      <c r="J22" s="94" t="s">
        <v>303</v>
      </c>
      <c r="K22" s="94" t="s">
        <v>303</v>
      </c>
      <c r="L22" s="57">
        <v>0</v>
      </c>
      <c r="M22" s="58">
        <v>0</v>
      </c>
      <c r="N22" s="94" t="s">
        <v>303</v>
      </c>
      <c r="O22" s="58">
        <v>0</v>
      </c>
      <c r="P22" s="94" t="s">
        <v>303</v>
      </c>
      <c r="Q22" s="57">
        <v>0</v>
      </c>
      <c r="R22" s="57">
        <v>0</v>
      </c>
    </row>
    <row r="23" spans="1:18">
      <c r="A23" t="s">
        <v>161</v>
      </c>
      <c r="B23" t="s">
        <v>161</v>
      </c>
      <c r="C23" s="94" t="s">
        <v>303</v>
      </c>
      <c r="D23" s="94" t="s">
        <v>303</v>
      </c>
      <c r="E23" t="s">
        <v>161</v>
      </c>
      <c r="F23" t="s">
        <v>161</v>
      </c>
      <c r="G23" s="94" t="s">
        <v>303</v>
      </c>
      <c r="H23" s="94" t="s">
        <v>303</v>
      </c>
      <c r="I23" s="54">
        <v>0</v>
      </c>
      <c r="J23" t="s">
        <v>161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170</v>
      </c>
      <c r="B24" s="93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  <c r="O24" s="94" t="s">
        <v>303</v>
      </c>
      <c r="P24" s="94" t="s">
        <v>303</v>
      </c>
      <c r="Q24" s="94" t="s">
        <v>303</v>
      </c>
      <c r="R24" s="94" t="s">
        <v>303</v>
      </c>
    </row>
    <row r="25" spans="1:18">
      <c r="A25" t="s">
        <v>176</v>
      </c>
      <c r="B25" s="93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  <c r="O25" s="94" t="s">
        <v>303</v>
      </c>
      <c r="P25" s="94" t="s">
        <v>303</v>
      </c>
      <c r="Q25" s="94" t="s">
        <v>303</v>
      </c>
      <c r="R25" s="94" t="s">
        <v>303</v>
      </c>
    </row>
    <row r="26" spans="1:18">
      <c r="A26" t="s">
        <v>177</v>
      </c>
      <c r="B26" s="93" t="s">
        <v>303</v>
      </c>
      <c r="C26" s="94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94" t="s">
        <v>303</v>
      </c>
      <c r="I26" s="94" t="s">
        <v>303</v>
      </c>
      <c r="J26" s="94" t="s">
        <v>303</v>
      </c>
      <c r="K26" s="94" t="s">
        <v>303</v>
      </c>
      <c r="L26" s="94" t="s">
        <v>303</v>
      </c>
      <c r="M26" s="94" t="s">
        <v>303</v>
      </c>
      <c r="N26" s="94" t="s">
        <v>303</v>
      </c>
      <c r="O26" s="94" t="s">
        <v>303</v>
      </c>
      <c r="P26" s="94" t="s">
        <v>303</v>
      </c>
      <c r="Q26" s="94" t="s">
        <v>303</v>
      </c>
      <c r="R26" s="94" t="s">
        <v>303</v>
      </c>
    </row>
    <row r="27" spans="1:18">
      <c r="A27" t="s">
        <v>178</v>
      </c>
      <c r="B27" s="93" t="s">
        <v>303</v>
      </c>
      <c r="C27" s="94" t="s">
        <v>303</v>
      </c>
      <c r="D27" s="94" t="s">
        <v>303</v>
      </c>
      <c r="E27" s="94" t="s">
        <v>303</v>
      </c>
      <c r="F27" s="94" t="s">
        <v>303</v>
      </c>
      <c r="G27" s="94" t="s">
        <v>303</v>
      </c>
      <c r="H27" s="94" t="s">
        <v>303</v>
      </c>
      <c r="I27" s="94" t="s">
        <v>303</v>
      </c>
      <c r="J27" s="94" t="s">
        <v>303</v>
      </c>
      <c r="K27" s="94" t="s">
        <v>303</v>
      </c>
      <c r="L27" s="94" t="s">
        <v>303</v>
      </c>
      <c r="M27" s="94" t="s">
        <v>303</v>
      </c>
      <c r="N27" s="94" t="s">
        <v>303</v>
      </c>
      <c r="O27" s="94" t="s">
        <v>303</v>
      </c>
      <c r="P27" s="94" t="s">
        <v>303</v>
      </c>
      <c r="Q27" s="94" t="s">
        <v>303</v>
      </c>
      <c r="R27" s="94" t="s">
        <v>303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302</v>
      </c>
    </row>
    <row r="2" spans="1:20" s="1" customFormat="1">
      <c r="A2" s="2" t="s">
        <v>1</v>
      </c>
      <c r="B2" s="9" t="s">
        <v>274</v>
      </c>
    </row>
    <row r="3" spans="1:20" s="1" customFormat="1">
      <c r="A3" s="2" t="s">
        <v>2</v>
      </c>
      <c r="B3" s="61" t="s">
        <v>275</v>
      </c>
    </row>
    <row r="4" spans="1:20" s="1" customFormat="1">
      <c r="A4" s="2" t="s">
        <v>3</v>
      </c>
      <c r="B4" s="62">
        <v>13563</v>
      </c>
    </row>
    <row r="5" spans="1:20" ht="18.75">
      <c r="A5" s="69" t="s">
        <v>85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20" s="15" customFormat="1">
      <c r="A6" s="31" t="s">
        <v>92</v>
      </c>
      <c r="B6" s="32" t="s">
        <v>46</v>
      </c>
      <c r="C6" s="32" t="s">
        <v>106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1" t="s">
        <v>52</v>
      </c>
      <c r="M6" s="101" t="s">
        <v>144</v>
      </c>
      <c r="N6" s="32" t="s">
        <v>145</v>
      </c>
      <c r="O6" s="32" t="s">
        <v>5</v>
      </c>
      <c r="P6" s="32" t="s">
        <v>69</v>
      </c>
      <c r="Q6" s="32" t="s">
        <v>54</v>
      </c>
      <c r="R6" s="33" t="s">
        <v>140</v>
      </c>
      <c r="T6" s="13"/>
    </row>
    <row r="7" spans="1:20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87" t="s">
        <v>303</v>
      </c>
      <c r="G7" s="87" t="s">
        <v>303</v>
      </c>
      <c r="H7" s="20" t="s">
        <v>70</v>
      </c>
      <c r="I7" s="20" t="s">
        <v>71</v>
      </c>
      <c r="J7" s="87" t="s">
        <v>303</v>
      </c>
      <c r="K7" s="20" t="s">
        <v>7</v>
      </c>
      <c r="L7" s="20" t="s">
        <v>7</v>
      </c>
      <c r="M7" s="20" t="s">
        <v>141</v>
      </c>
      <c r="N7" s="87" t="s">
        <v>303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107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89" t="s">
        <v>303</v>
      </c>
      <c r="J9" s="89" t="s">
        <v>303</v>
      </c>
      <c r="K9" s="89" t="s">
        <v>303</v>
      </c>
      <c r="L9" s="89" t="s">
        <v>303</v>
      </c>
      <c r="M9" s="52">
        <v>0</v>
      </c>
      <c r="N9" s="89" t="s">
        <v>303</v>
      </c>
      <c r="O9" s="52">
        <v>0</v>
      </c>
      <c r="P9" s="89" t="s">
        <v>303</v>
      </c>
      <c r="Q9" s="53">
        <v>0</v>
      </c>
      <c r="R9" s="53">
        <v>0</v>
      </c>
      <c r="S9" s="24"/>
    </row>
    <row r="10" spans="1:20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94" t="s">
        <v>303</v>
      </c>
      <c r="H10" s="94" t="s">
        <v>303</v>
      </c>
      <c r="I10" s="58">
        <v>0</v>
      </c>
      <c r="J10" s="94" t="s">
        <v>303</v>
      </c>
      <c r="K10" s="94" t="s">
        <v>303</v>
      </c>
      <c r="L10" s="57">
        <v>0</v>
      </c>
      <c r="M10" s="58">
        <v>0</v>
      </c>
      <c r="N10" s="94" t="s">
        <v>303</v>
      </c>
      <c r="O10" s="58">
        <v>0</v>
      </c>
      <c r="P10" s="94" t="s">
        <v>303</v>
      </c>
      <c r="Q10" s="57">
        <v>0</v>
      </c>
      <c r="R10" s="57">
        <v>0</v>
      </c>
    </row>
    <row r="11" spans="1:20">
      <c r="A11" s="56" t="s">
        <v>235</v>
      </c>
      <c r="B11" s="94" t="s">
        <v>303</v>
      </c>
      <c r="C11" s="94" t="s">
        <v>303</v>
      </c>
      <c r="D11" s="94" t="s">
        <v>303</v>
      </c>
      <c r="E11" s="94" t="s">
        <v>303</v>
      </c>
      <c r="F11" s="94" t="s">
        <v>303</v>
      </c>
      <c r="G11" s="94" t="s">
        <v>303</v>
      </c>
      <c r="H11" s="94" t="s">
        <v>303</v>
      </c>
      <c r="I11" s="58">
        <v>0</v>
      </c>
      <c r="J11" s="94" t="s">
        <v>303</v>
      </c>
      <c r="K11" s="94" t="s">
        <v>303</v>
      </c>
      <c r="L11" s="57">
        <v>0</v>
      </c>
      <c r="M11" s="58">
        <v>0</v>
      </c>
      <c r="N11" s="94" t="s">
        <v>303</v>
      </c>
      <c r="O11" s="58">
        <v>0</v>
      </c>
      <c r="P11" s="94" t="s">
        <v>303</v>
      </c>
      <c r="Q11" s="57">
        <v>0</v>
      </c>
      <c r="R11" s="57">
        <v>0</v>
      </c>
    </row>
    <row r="12" spans="1:20">
      <c r="A12" t="s">
        <v>161</v>
      </c>
      <c r="B12" t="s">
        <v>161</v>
      </c>
      <c r="C12" s="94" t="s">
        <v>303</v>
      </c>
      <c r="D12" s="94" t="s">
        <v>303</v>
      </c>
      <c r="E12" t="s">
        <v>161</v>
      </c>
      <c r="F12" t="s">
        <v>161</v>
      </c>
      <c r="G12" s="94" t="s">
        <v>303</v>
      </c>
      <c r="H12" s="94" t="s">
        <v>303</v>
      </c>
      <c r="I12" s="54">
        <v>0</v>
      </c>
      <c r="J12" t="s">
        <v>161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236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94" t="s">
        <v>303</v>
      </c>
      <c r="H13" s="94" t="s">
        <v>303</v>
      </c>
      <c r="I13" s="58">
        <v>0</v>
      </c>
      <c r="J13" s="94" t="s">
        <v>303</v>
      </c>
      <c r="K13" s="94" t="s">
        <v>303</v>
      </c>
      <c r="L13" s="57">
        <v>0</v>
      </c>
      <c r="M13" s="58">
        <v>0</v>
      </c>
      <c r="N13" s="94" t="s">
        <v>303</v>
      </c>
      <c r="O13" s="58">
        <v>0</v>
      </c>
      <c r="P13" s="94" t="s">
        <v>303</v>
      </c>
      <c r="Q13" s="57">
        <v>0</v>
      </c>
      <c r="R13" s="57">
        <v>0</v>
      </c>
    </row>
    <row r="14" spans="1:20">
      <c r="A14" t="s">
        <v>161</v>
      </c>
      <c r="B14" t="s">
        <v>161</v>
      </c>
      <c r="C14" s="94" t="s">
        <v>303</v>
      </c>
      <c r="D14" s="94" t="s">
        <v>303</v>
      </c>
      <c r="E14" t="s">
        <v>161</v>
      </c>
      <c r="F14" t="s">
        <v>161</v>
      </c>
      <c r="G14" s="94" t="s">
        <v>303</v>
      </c>
      <c r="H14" s="94" t="s">
        <v>303</v>
      </c>
      <c r="I14" s="54">
        <v>0</v>
      </c>
      <c r="J14" t="s">
        <v>161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181</v>
      </c>
      <c r="B15" s="94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94" t="s">
        <v>303</v>
      </c>
      <c r="H15" s="94" t="s">
        <v>303</v>
      </c>
      <c r="I15" s="58">
        <v>0</v>
      </c>
      <c r="J15" s="94" t="s">
        <v>303</v>
      </c>
      <c r="K15" s="94" t="s">
        <v>303</v>
      </c>
      <c r="L15" s="57">
        <v>0</v>
      </c>
      <c r="M15" s="58">
        <v>0</v>
      </c>
      <c r="N15" s="94" t="s">
        <v>303</v>
      </c>
      <c r="O15" s="58">
        <v>0</v>
      </c>
      <c r="P15" s="94" t="s">
        <v>303</v>
      </c>
      <c r="Q15" s="57">
        <v>0</v>
      </c>
      <c r="R15" s="57">
        <v>0</v>
      </c>
    </row>
    <row r="16" spans="1:20">
      <c r="A16" t="s">
        <v>161</v>
      </c>
      <c r="B16" t="s">
        <v>161</v>
      </c>
      <c r="C16" s="94" t="s">
        <v>303</v>
      </c>
      <c r="D16" s="94" t="s">
        <v>303</v>
      </c>
      <c r="E16" t="s">
        <v>161</v>
      </c>
      <c r="F16" t="s">
        <v>161</v>
      </c>
      <c r="G16" s="94" t="s">
        <v>303</v>
      </c>
      <c r="H16" s="94" t="s">
        <v>303</v>
      </c>
      <c r="I16" s="54">
        <v>0</v>
      </c>
      <c r="J16" t="s">
        <v>161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184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94" t="s">
        <v>303</v>
      </c>
      <c r="I17" s="58">
        <v>0</v>
      </c>
      <c r="J17" s="94" t="s">
        <v>303</v>
      </c>
      <c r="K17" s="94" t="s">
        <v>303</v>
      </c>
      <c r="L17" s="57">
        <v>0</v>
      </c>
      <c r="M17" s="58">
        <v>0</v>
      </c>
      <c r="N17" s="94" t="s">
        <v>303</v>
      </c>
      <c r="O17" s="58">
        <v>0</v>
      </c>
      <c r="P17" s="94" t="s">
        <v>303</v>
      </c>
      <c r="Q17" s="57">
        <v>0</v>
      </c>
      <c r="R17" s="57">
        <v>0</v>
      </c>
    </row>
    <row r="18" spans="1:18">
      <c r="A18" t="s">
        <v>161</v>
      </c>
      <c r="B18" t="s">
        <v>161</v>
      </c>
      <c r="C18" s="94" t="s">
        <v>303</v>
      </c>
      <c r="D18" s="94" t="s">
        <v>303</v>
      </c>
      <c r="E18" t="s">
        <v>161</v>
      </c>
      <c r="F18" t="s">
        <v>161</v>
      </c>
      <c r="G18" s="94" t="s">
        <v>303</v>
      </c>
      <c r="H18" s="94" t="s">
        <v>303</v>
      </c>
      <c r="I18" s="54">
        <v>0</v>
      </c>
      <c r="J18" t="s">
        <v>161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168</v>
      </c>
      <c r="B19" s="94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94" t="s">
        <v>303</v>
      </c>
      <c r="H19" s="94" t="s">
        <v>303</v>
      </c>
      <c r="I19" s="58">
        <v>0</v>
      </c>
      <c r="J19" s="94" t="s">
        <v>303</v>
      </c>
      <c r="K19" s="94" t="s">
        <v>303</v>
      </c>
      <c r="L19" s="57">
        <v>0</v>
      </c>
      <c r="M19" s="58">
        <v>0</v>
      </c>
      <c r="N19" s="94" t="s">
        <v>303</v>
      </c>
      <c r="O19" s="58">
        <v>0</v>
      </c>
      <c r="P19" s="94" t="s">
        <v>303</v>
      </c>
      <c r="Q19" s="57">
        <v>0</v>
      </c>
      <c r="R19" s="57">
        <v>0</v>
      </c>
    </row>
    <row r="20" spans="1:18">
      <c r="A20" s="56" t="s">
        <v>182</v>
      </c>
      <c r="B20" s="94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94" t="s">
        <v>303</v>
      </c>
      <c r="H20" s="94" t="s">
        <v>303</v>
      </c>
      <c r="I20" s="58">
        <v>0</v>
      </c>
      <c r="J20" s="94" t="s">
        <v>303</v>
      </c>
      <c r="K20" s="94" t="s">
        <v>303</v>
      </c>
      <c r="L20" s="57">
        <v>0</v>
      </c>
      <c r="M20" s="58">
        <v>0</v>
      </c>
      <c r="N20" s="94" t="s">
        <v>303</v>
      </c>
      <c r="O20" s="58">
        <v>0</v>
      </c>
      <c r="P20" s="94" t="s">
        <v>303</v>
      </c>
      <c r="Q20" s="57">
        <v>0</v>
      </c>
      <c r="R20" s="57">
        <v>0</v>
      </c>
    </row>
    <row r="21" spans="1:18">
      <c r="A21" t="s">
        <v>161</v>
      </c>
      <c r="B21" t="s">
        <v>161</v>
      </c>
      <c r="C21" s="94" t="s">
        <v>303</v>
      </c>
      <c r="D21" s="94" t="s">
        <v>303</v>
      </c>
      <c r="E21" t="s">
        <v>161</v>
      </c>
      <c r="F21" t="s">
        <v>161</v>
      </c>
      <c r="G21" s="94" t="s">
        <v>303</v>
      </c>
      <c r="H21" s="94" t="s">
        <v>303</v>
      </c>
      <c r="I21" s="54">
        <v>0</v>
      </c>
      <c r="J21" t="s">
        <v>161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183</v>
      </c>
      <c r="B22" s="94" t="s">
        <v>303</v>
      </c>
      <c r="C22" s="94" t="s">
        <v>303</v>
      </c>
      <c r="D22" s="94" t="s">
        <v>303</v>
      </c>
      <c r="E22" s="94" t="s">
        <v>303</v>
      </c>
      <c r="F22" s="94" t="s">
        <v>303</v>
      </c>
      <c r="G22" s="94" t="s">
        <v>303</v>
      </c>
      <c r="H22" s="94" t="s">
        <v>303</v>
      </c>
      <c r="I22" s="58">
        <v>0</v>
      </c>
      <c r="J22" s="94" t="s">
        <v>303</v>
      </c>
      <c r="K22" s="94" t="s">
        <v>303</v>
      </c>
      <c r="L22" s="57">
        <v>0</v>
      </c>
      <c r="M22" s="58">
        <v>0</v>
      </c>
      <c r="N22" s="94" t="s">
        <v>303</v>
      </c>
      <c r="O22" s="58">
        <v>0</v>
      </c>
      <c r="P22" s="94" t="s">
        <v>303</v>
      </c>
      <c r="Q22" s="57">
        <v>0</v>
      </c>
      <c r="R22" s="57">
        <v>0</v>
      </c>
    </row>
    <row r="23" spans="1:18">
      <c r="A23" t="s">
        <v>161</v>
      </c>
      <c r="B23" t="s">
        <v>161</v>
      </c>
      <c r="C23" s="94" t="s">
        <v>303</v>
      </c>
      <c r="D23" s="94" t="s">
        <v>303</v>
      </c>
      <c r="E23" t="s">
        <v>161</v>
      </c>
      <c r="F23" t="s">
        <v>161</v>
      </c>
      <c r="G23" s="94" t="s">
        <v>303</v>
      </c>
      <c r="H23" s="94" t="s">
        <v>303</v>
      </c>
      <c r="I23" s="54">
        <v>0</v>
      </c>
      <c r="J23" t="s">
        <v>161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170</v>
      </c>
      <c r="B24" s="94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  <c r="O24" s="94" t="s">
        <v>303</v>
      </c>
      <c r="P24" s="94" t="s">
        <v>303</v>
      </c>
      <c r="Q24" s="94" t="s">
        <v>303</v>
      </c>
      <c r="R24" s="94" t="s">
        <v>303</v>
      </c>
    </row>
    <row r="25" spans="1:18">
      <c r="A25" t="s">
        <v>176</v>
      </c>
      <c r="B25" s="94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  <c r="O25" s="94" t="s">
        <v>303</v>
      </c>
      <c r="P25" s="94" t="s">
        <v>303</v>
      </c>
      <c r="Q25" s="94" t="s">
        <v>303</v>
      </c>
      <c r="R25" s="94" t="s">
        <v>303</v>
      </c>
    </row>
    <row r="26" spans="1:18">
      <c r="A26" t="s">
        <v>177</v>
      </c>
      <c r="B26" s="94" t="s">
        <v>303</v>
      </c>
      <c r="C26" s="94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94" t="s">
        <v>303</v>
      </c>
      <c r="I26" s="94" t="s">
        <v>303</v>
      </c>
      <c r="J26" s="94" t="s">
        <v>303</v>
      </c>
      <c r="K26" s="94" t="s">
        <v>303</v>
      </c>
      <c r="L26" s="94" t="s">
        <v>303</v>
      </c>
      <c r="M26" s="94" t="s">
        <v>303</v>
      </c>
      <c r="N26" s="94" t="s">
        <v>303</v>
      </c>
      <c r="O26" s="94" t="s">
        <v>303</v>
      </c>
      <c r="P26" s="94" t="s">
        <v>303</v>
      </c>
      <c r="Q26" s="94" t="s">
        <v>303</v>
      </c>
      <c r="R26" s="94" t="s">
        <v>303</v>
      </c>
    </row>
    <row r="27" spans="1:18">
      <c r="A27" t="s">
        <v>178</v>
      </c>
      <c r="B27" s="94" t="s">
        <v>303</v>
      </c>
      <c r="C27" s="94" t="s">
        <v>303</v>
      </c>
      <c r="D27" s="94" t="s">
        <v>303</v>
      </c>
      <c r="E27" s="94" t="s">
        <v>303</v>
      </c>
      <c r="F27" s="94" t="s">
        <v>303</v>
      </c>
      <c r="G27" s="94" t="s">
        <v>303</v>
      </c>
      <c r="H27" s="94" t="s">
        <v>303</v>
      </c>
      <c r="I27" s="94" t="s">
        <v>303</v>
      </c>
      <c r="J27" s="94" t="s">
        <v>303</v>
      </c>
      <c r="K27" s="94" t="s">
        <v>303</v>
      </c>
      <c r="L27" s="94" t="s">
        <v>303</v>
      </c>
      <c r="M27" s="94" t="s">
        <v>303</v>
      </c>
      <c r="N27" s="94" t="s">
        <v>303</v>
      </c>
      <c r="O27" s="94" t="s">
        <v>303</v>
      </c>
      <c r="P27" s="94" t="s">
        <v>303</v>
      </c>
      <c r="Q27" s="94" t="s">
        <v>303</v>
      </c>
      <c r="R27" s="94" t="s">
        <v>303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302</v>
      </c>
    </row>
    <row r="2" spans="1:34" s="1" customFormat="1">
      <c r="A2" s="2" t="s">
        <v>1</v>
      </c>
      <c r="B2" s="9" t="s">
        <v>274</v>
      </c>
    </row>
    <row r="3" spans="1:34" s="1" customFormat="1">
      <c r="A3" s="2" t="s">
        <v>2</v>
      </c>
      <c r="B3" s="61" t="s">
        <v>275</v>
      </c>
    </row>
    <row r="4" spans="1:34" s="1" customFormat="1">
      <c r="A4" s="2" t="s">
        <v>3</v>
      </c>
      <c r="B4" s="62">
        <v>13563</v>
      </c>
    </row>
    <row r="5" spans="1:34" ht="18.75">
      <c r="A5" s="69" t="s">
        <v>87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34" s="15" customFormat="1">
      <c r="A6" s="31" t="s">
        <v>92</v>
      </c>
      <c r="B6" s="32" t="s">
        <v>46</v>
      </c>
      <c r="C6" s="32" t="s">
        <v>106</v>
      </c>
      <c r="D6" s="32" t="s">
        <v>47</v>
      </c>
      <c r="E6" s="32" t="s">
        <v>80</v>
      </c>
      <c r="F6" s="32" t="s">
        <v>50</v>
      </c>
      <c r="G6" s="32" t="s">
        <v>144</v>
      </c>
      <c r="H6" s="32" t="s">
        <v>145</v>
      </c>
      <c r="I6" s="32" t="s">
        <v>5</v>
      </c>
      <c r="J6" s="32" t="s">
        <v>69</v>
      </c>
      <c r="K6" s="32" t="s">
        <v>54</v>
      </c>
      <c r="L6" s="33" t="s">
        <v>140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87" t="s">
        <v>303</v>
      </c>
      <c r="G7" s="20" t="s">
        <v>141</v>
      </c>
      <c r="H7" s="87" t="s">
        <v>303</v>
      </c>
      <c r="I7" s="20" t="s">
        <v>6</v>
      </c>
      <c r="J7" s="20" t="s">
        <v>7</v>
      </c>
      <c r="K7" s="20" t="s">
        <v>7</v>
      </c>
      <c r="L7" s="21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52">
        <v>0</v>
      </c>
      <c r="H9" s="89" t="s">
        <v>303</v>
      </c>
      <c r="I9" s="52">
        <v>0</v>
      </c>
      <c r="J9" s="89" t="s">
        <v>303</v>
      </c>
      <c r="K9" s="53">
        <v>0</v>
      </c>
      <c r="L9" s="53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58">
        <v>0</v>
      </c>
      <c r="H10" s="94" t="s">
        <v>303</v>
      </c>
      <c r="I10" s="58">
        <v>0</v>
      </c>
      <c r="J10" s="94" t="s">
        <v>303</v>
      </c>
      <c r="K10" s="57">
        <v>0</v>
      </c>
      <c r="L10" s="57">
        <v>0</v>
      </c>
    </row>
    <row r="11" spans="1:34">
      <c r="A11" t="s">
        <v>161</v>
      </c>
      <c r="B11" t="s">
        <v>161</v>
      </c>
      <c r="C11" s="94" t="s">
        <v>303</v>
      </c>
      <c r="D11" s="94" t="s">
        <v>303</v>
      </c>
      <c r="E11" t="s">
        <v>161</v>
      </c>
      <c r="F11" t="s">
        <v>161</v>
      </c>
      <c r="G11" s="54">
        <v>0</v>
      </c>
      <c r="H11" s="54">
        <v>0</v>
      </c>
      <c r="I11" s="54">
        <v>0</v>
      </c>
      <c r="J11" s="55">
        <v>0</v>
      </c>
      <c r="K11" s="55">
        <v>0</v>
      </c>
      <c r="L11" s="55">
        <v>0</v>
      </c>
    </row>
    <row r="12" spans="1:34">
      <c r="A12" s="56" t="s">
        <v>168</v>
      </c>
      <c r="B12" s="94" t="s">
        <v>303</v>
      </c>
      <c r="C12" s="94" t="s">
        <v>303</v>
      </c>
      <c r="D12" s="94" t="s">
        <v>303</v>
      </c>
      <c r="E12" s="94" t="s">
        <v>303</v>
      </c>
      <c r="F12" s="94" t="s">
        <v>303</v>
      </c>
      <c r="G12" s="58">
        <v>0</v>
      </c>
      <c r="H12" s="94" t="s">
        <v>303</v>
      </c>
      <c r="I12" s="58">
        <v>0</v>
      </c>
      <c r="J12" s="94" t="s">
        <v>303</v>
      </c>
      <c r="K12" s="57">
        <v>0</v>
      </c>
      <c r="L12" s="57">
        <v>0</v>
      </c>
    </row>
    <row r="13" spans="1:34">
      <c r="A13" s="56" t="s">
        <v>182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58">
        <v>0</v>
      </c>
      <c r="H13" s="94" t="s">
        <v>303</v>
      </c>
      <c r="I13" s="58">
        <v>0</v>
      </c>
      <c r="J13" s="94" t="s">
        <v>303</v>
      </c>
      <c r="K13" s="57">
        <v>0</v>
      </c>
      <c r="L13" s="57">
        <v>0</v>
      </c>
    </row>
    <row r="14" spans="1:34">
      <c r="A14" t="s">
        <v>161</v>
      </c>
      <c r="B14" t="s">
        <v>161</v>
      </c>
      <c r="C14" s="94" t="s">
        <v>303</v>
      </c>
      <c r="D14" s="94" t="s">
        <v>303</v>
      </c>
      <c r="E14" t="s">
        <v>161</v>
      </c>
      <c r="F14" t="s">
        <v>161</v>
      </c>
      <c r="G14" s="54">
        <v>0</v>
      </c>
      <c r="H14" s="54">
        <v>0</v>
      </c>
      <c r="I14" s="54">
        <v>0</v>
      </c>
      <c r="J14" s="55">
        <v>0</v>
      </c>
      <c r="K14" s="55">
        <v>0</v>
      </c>
      <c r="L14" s="55">
        <v>0</v>
      </c>
    </row>
    <row r="15" spans="1:34">
      <c r="A15" s="56" t="s">
        <v>183</v>
      </c>
      <c r="B15" s="94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58">
        <v>0</v>
      </c>
      <c r="H15" s="94" t="s">
        <v>303</v>
      </c>
      <c r="I15" s="58">
        <v>0</v>
      </c>
      <c r="J15" s="94" t="s">
        <v>303</v>
      </c>
      <c r="K15" s="57">
        <v>0</v>
      </c>
      <c r="L15" s="57">
        <v>0</v>
      </c>
    </row>
    <row r="16" spans="1:34">
      <c r="A16" t="s">
        <v>161</v>
      </c>
      <c r="B16" t="s">
        <v>161</v>
      </c>
      <c r="C16" s="94" t="s">
        <v>303</v>
      </c>
      <c r="D16" s="94" t="s">
        <v>303</v>
      </c>
      <c r="E16" t="s">
        <v>161</v>
      </c>
      <c r="F16" t="s">
        <v>161</v>
      </c>
      <c r="G16" s="54">
        <v>0</v>
      </c>
      <c r="H16" s="54">
        <v>0</v>
      </c>
      <c r="I16" s="54">
        <v>0</v>
      </c>
      <c r="J16" s="55">
        <v>0</v>
      </c>
      <c r="K16" s="55">
        <v>0</v>
      </c>
      <c r="L16" s="55">
        <v>0</v>
      </c>
    </row>
    <row r="17" spans="1:12">
      <c r="A17" t="s">
        <v>170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94" t="s">
        <v>303</v>
      </c>
      <c r="I17" s="94" t="s">
        <v>303</v>
      </c>
      <c r="J17" s="94" t="s">
        <v>303</v>
      </c>
      <c r="K17" s="94" t="s">
        <v>303</v>
      </c>
      <c r="L17" s="94" t="s">
        <v>303</v>
      </c>
    </row>
    <row r="18" spans="1:12">
      <c r="A18" t="s">
        <v>176</v>
      </c>
      <c r="B18" s="94" t="s">
        <v>303</v>
      </c>
      <c r="C18" s="94" t="s">
        <v>303</v>
      </c>
      <c r="D18" s="94" t="s">
        <v>303</v>
      </c>
      <c r="E18" s="94" t="s">
        <v>303</v>
      </c>
      <c r="F18" s="94" t="s">
        <v>303</v>
      </c>
      <c r="G18" s="94" t="s">
        <v>303</v>
      </c>
      <c r="H18" s="94" t="s">
        <v>303</v>
      </c>
      <c r="I18" s="94" t="s">
        <v>303</v>
      </c>
      <c r="J18" s="94" t="s">
        <v>303</v>
      </c>
      <c r="K18" s="94" t="s">
        <v>303</v>
      </c>
      <c r="L18" s="94" t="s">
        <v>303</v>
      </c>
    </row>
    <row r="19" spans="1:12">
      <c r="A19" t="s">
        <v>177</v>
      </c>
      <c r="B19" s="94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94" t="s">
        <v>303</v>
      </c>
      <c r="H19" s="94" t="s">
        <v>303</v>
      </c>
      <c r="I19" s="94" t="s">
        <v>303</v>
      </c>
      <c r="J19" s="94" t="s">
        <v>303</v>
      </c>
      <c r="K19" s="94" t="s">
        <v>303</v>
      </c>
      <c r="L19" s="94" t="s">
        <v>303</v>
      </c>
    </row>
    <row r="20" spans="1:12">
      <c r="A20" t="s">
        <v>178</v>
      </c>
      <c r="B20" s="94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94" t="s">
        <v>303</v>
      </c>
      <c r="H20" s="94" t="s">
        <v>303</v>
      </c>
      <c r="I20" s="94" t="s">
        <v>303</v>
      </c>
      <c r="J20" s="94" t="s">
        <v>303</v>
      </c>
      <c r="K20" s="94" t="s">
        <v>303</v>
      </c>
      <c r="L20" s="94" t="s">
        <v>303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302</v>
      </c>
    </row>
    <row r="2" spans="1:20" s="1" customFormat="1">
      <c r="A2" s="2" t="s">
        <v>1</v>
      </c>
      <c r="B2" s="9" t="s">
        <v>274</v>
      </c>
    </row>
    <row r="3" spans="1:20" s="1" customFormat="1">
      <c r="A3" s="2" t="s">
        <v>2</v>
      </c>
      <c r="B3" s="61" t="s">
        <v>275</v>
      </c>
    </row>
    <row r="4" spans="1:20" s="1" customFormat="1">
      <c r="A4" s="2" t="s">
        <v>3</v>
      </c>
      <c r="B4" s="62">
        <v>13563</v>
      </c>
    </row>
    <row r="5" spans="1:20" ht="18.75">
      <c r="A5" s="69" t="s">
        <v>108</v>
      </c>
      <c r="B5" s="70"/>
      <c r="C5" s="70"/>
      <c r="D5" s="70"/>
      <c r="E5" s="70"/>
      <c r="F5" s="70"/>
      <c r="G5" s="70"/>
      <c r="H5" s="70"/>
      <c r="I5" s="70"/>
      <c r="J5" s="71"/>
    </row>
    <row r="6" spans="1:20" s="15" customFormat="1">
      <c r="A6" s="31" t="s">
        <v>92</v>
      </c>
      <c r="B6" s="32" t="s">
        <v>46</v>
      </c>
      <c r="C6" s="32" t="s">
        <v>50</v>
      </c>
      <c r="D6" s="32" t="s">
        <v>67</v>
      </c>
      <c r="E6" s="32" t="s">
        <v>144</v>
      </c>
      <c r="F6" s="32" t="s">
        <v>145</v>
      </c>
      <c r="G6" s="32" t="s">
        <v>5</v>
      </c>
      <c r="H6" s="32" t="s">
        <v>69</v>
      </c>
      <c r="I6" s="32" t="s">
        <v>54</v>
      </c>
      <c r="J6" s="33" t="s">
        <v>140</v>
      </c>
    </row>
    <row r="7" spans="1:20" s="15" customFormat="1">
      <c r="A7" s="86" t="s">
        <v>303</v>
      </c>
      <c r="B7" s="87" t="s">
        <v>303</v>
      </c>
      <c r="C7" s="87" t="s">
        <v>303</v>
      </c>
      <c r="D7" s="20" t="s">
        <v>70</v>
      </c>
      <c r="E7" s="20" t="s">
        <v>141</v>
      </c>
      <c r="F7" s="87" t="s">
        <v>303</v>
      </c>
      <c r="G7" s="20" t="s">
        <v>6</v>
      </c>
      <c r="H7" s="20" t="s">
        <v>7</v>
      </c>
      <c r="I7" s="20" t="s">
        <v>7</v>
      </c>
      <c r="J7" s="21" t="s">
        <v>7</v>
      </c>
    </row>
    <row r="8" spans="1:20" s="17" customFormat="1" ht="20.25">
      <c r="A8" s="88" t="s">
        <v>303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3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109</v>
      </c>
      <c r="B9" s="89" t="s">
        <v>303</v>
      </c>
      <c r="C9" s="89" t="s">
        <v>303</v>
      </c>
      <c r="D9" s="89" t="s">
        <v>303</v>
      </c>
      <c r="E9" s="52">
        <v>0</v>
      </c>
      <c r="F9" s="89" t="s">
        <v>303</v>
      </c>
      <c r="G9" s="52">
        <v>0</v>
      </c>
      <c r="H9" s="89" t="s">
        <v>303</v>
      </c>
      <c r="I9" s="53">
        <v>0</v>
      </c>
      <c r="J9" s="5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6" t="s">
        <v>155</v>
      </c>
      <c r="B10" s="94" t="s">
        <v>303</v>
      </c>
      <c r="C10" s="94" t="s">
        <v>303</v>
      </c>
      <c r="D10" s="94" t="s">
        <v>303</v>
      </c>
      <c r="E10" s="58">
        <v>0</v>
      </c>
      <c r="F10" s="94" t="s">
        <v>303</v>
      </c>
      <c r="G10" s="58">
        <v>0</v>
      </c>
      <c r="H10" s="94" t="s">
        <v>303</v>
      </c>
      <c r="I10" s="57">
        <v>0</v>
      </c>
      <c r="J10" s="57">
        <v>0</v>
      </c>
    </row>
    <row r="11" spans="1:20">
      <c r="A11" s="56" t="s">
        <v>239</v>
      </c>
      <c r="B11" s="94" t="s">
        <v>303</v>
      </c>
      <c r="C11" s="94" t="s">
        <v>303</v>
      </c>
      <c r="D11" s="94" t="s">
        <v>303</v>
      </c>
      <c r="E11" s="58">
        <v>0</v>
      </c>
      <c r="F11" s="94" t="s">
        <v>303</v>
      </c>
      <c r="G11" s="58">
        <v>0</v>
      </c>
      <c r="H11" s="94" t="s">
        <v>303</v>
      </c>
      <c r="I11" s="57">
        <v>0</v>
      </c>
      <c r="J11" s="57">
        <v>0</v>
      </c>
    </row>
    <row r="12" spans="1:20">
      <c r="A12" t="s">
        <v>161</v>
      </c>
      <c r="B12" t="s">
        <v>161</v>
      </c>
      <c r="C12" t="s">
        <v>161</v>
      </c>
      <c r="D12" s="94" t="s">
        <v>303</v>
      </c>
      <c r="E12" s="54">
        <v>0</v>
      </c>
      <c r="F12" s="54">
        <v>0</v>
      </c>
      <c r="G12" s="54">
        <v>0</v>
      </c>
      <c r="H12" s="55">
        <v>0</v>
      </c>
      <c r="I12" s="55">
        <v>0</v>
      </c>
      <c r="J12" s="55">
        <v>0</v>
      </c>
    </row>
    <row r="13" spans="1:20">
      <c r="A13" s="56" t="s">
        <v>240</v>
      </c>
      <c r="B13" s="94" t="s">
        <v>303</v>
      </c>
      <c r="C13" s="94" t="s">
        <v>303</v>
      </c>
      <c r="D13" s="94" t="s">
        <v>303</v>
      </c>
      <c r="E13" s="58">
        <v>0</v>
      </c>
      <c r="F13" s="94" t="s">
        <v>303</v>
      </c>
      <c r="G13" s="58">
        <v>0</v>
      </c>
      <c r="H13" s="94" t="s">
        <v>303</v>
      </c>
      <c r="I13" s="57">
        <v>0</v>
      </c>
      <c r="J13" s="57">
        <v>0</v>
      </c>
    </row>
    <row r="14" spans="1:20">
      <c r="A14" t="s">
        <v>161</v>
      </c>
      <c r="B14" t="s">
        <v>161</v>
      </c>
      <c r="C14" t="s">
        <v>161</v>
      </c>
      <c r="D14" s="94" t="s">
        <v>303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</row>
    <row r="15" spans="1:20">
      <c r="A15" s="56" t="s">
        <v>241</v>
      </c>
      <c r="B15" s="94" t="s">
        <v>303</v>
      </c>
      <c r="C15" s="94" t="s">
        <v>303</v>
      </c>
      <c r="D15" s="94" t="s">
        <v>303</v>
      </c>
      <c r="E15" s="58">
        <v>0</v>
      </c>
      <c r="F15" s="94" t="s">
        <v>303</v>
      </c>
      <c r="G15" s="58">
        <v>0</v>
      </c>
      <c r="H15" s="94" t="s">
        <v>303</v>
      </c>
      <c r="I15" s="57">
        <v>0</v>
      </c>
      <c r="J15" s="57">
        <v>0</v>
      </c>
    </row>
    <row r="16" spans="1:20">
      <c r="A16" t="s">
        <v>161</v>
      </c>
      <c r="B16" t="s">
        <v>161</v>
      </c>
      <c r="C16" t="s">
        <v>161</v>
      </c>
      <c r="D16" s="94" t="s">
        <v>303</v>
      </c>
      <c r="E16" s="54">
        <v>0</v>
      </c>
      <c r="F16" s="54">
        <v>0</v>
      </c>
      <c r="G16" s="54">
        <v>0</v>
      </c>
      <c r="H16" s="55">
        <v>0</v>
      </c>
      <c r="I16" s="55">
        <v>0</v>
      </c>
      <c r="J16" s="55">
        <v>0</v>
      </c>
    </row>
    <row r="17" spans="1:10">
      <c r="A17" s="56" t="s">
        <v>242</v>
      </c>
      <c r="B17" s="94" t="s">
        <v>303</v>
      </c>
      <c r="C17" s="94" t="s">
        <v>303</v>
      </c>
      <c r="D17" s="94" t="s">
        <v>303</v>
      </c>
      <c r="E17" s="58">
        <v>0</v>
      </c>
      <c r="F17" s="94" t="s">
        <v>303</v>
      </c>
      <c r="G17" s="58">
        <v>0</v>
      </c>
      <c r="H17" s="94" t="s">
        <v>303</v>
      </c>
      <c r="I17" s="57">
        <v>0</v>
      </c>
      <c r="J17" s="57">
        <v>0</v>
      </c>
    </row>
    <row r="18" spans="1:10">
      <c r="A18" t="s">
        <v>161</v>
      </c>
      <c r="B18" t="s">
        <v>161</v>
      </c>
      <c r="C18" t="s">
        <v>161</v>
      </c>
      <c r="D18" s="94" t="s">
        <v>303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</row>
    <row r="19" spans="1:10">
      <c r="A19" s="56" t="s">
        <v>168</v>
      </c>
      <c r="B19" s="94" t="s">
        <v>303</v>
      </c>
      <c r="C19" s="94" t="s">
        <v>303</v>
      </c>
      <c r="D19" s="94" t="s">
        <v>303</v>
      </c>
      <c r="E19" s="58">
        <v>0</v>
      </c>
      <c r="F19" s="94" t="s">
        <v>303</v>
      </c>
      <c r="G19" s="58">
        <v>0</v>
      </c>
      <c r="H19" s="94" t="s">
        <v>303</v>
      </c>
      <c r="I19" s="57">
        <v>0</v>
      </c>
      <c r="J19" s="57">
        <v>0</v>
      </c>
    </row>
    <row r="20" spans="1:10">
      <c r="A20" s="56" t="s">
        <v>243</v>
      </c>
      <c r="B20" s="94" t="s">
        <v>303</v>
      </c>
      <c r="C20" s="94" t="s">
        <v>303</v>
      </c>
      <c r="D20" s="94" t="s">
        <v>303</v>
      </c>
      <c r="E20" s="58">
        <v>0</v>
      </c>
      <c r="F20" s="94" t="s">
        <v>303</v>
      </c>
      <c r="G20" s="58">
        <v>0</v>
      </c>
      <c r="H20" s="94" t="s">
        <v>303</v>
      </c>
      <c r="I20" s="57">
        <v>0</v>
      </c>
      <c r="J20" s="57">
        <v>0</v>
      </c>
    </row>
    <row r="21" spans="1:10">
      <c r="A21" t="s">
        <v>161</v>
      </c>
      <c r="B21" t="s">
        <v>161</v>
      </c>
      <c r="C21" t="s">
        <v>161</v>
      </c>
      <c r="D21" s="94" t="s">
        <v>303</v>
      </c>
      <c r="E21" s="54">
        <v>0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</row>
    <row r="22" spans="1:10">
      <c r="A22" s="56" t="s">
        <v>244</v>
      </c>
      <c r="B22" s="94" t="s">
        <v>303</v>
      </c>
      <c r="C22" s="94" t="s">
        <v>303</v>
      </c>
      <c r="D22" s="94" t="s">
        <v>303</v>
      </c>
      <c r="E22" s="58">
        <v>0</v>
      </c>
      <c r="F22" s="94" t="s">
        <v>303</v>
      </c>
      <c r="G22" s="58">
        <v>0</v>
      </c>
      <c r="H22" s="94" t="s">
        <v>303</v>
      </c>
      <c r="I22" s="57">
        <v>0</v>
      </c>
      <c r="J22" s="57">
        <v>0</v>
      </c>
    </row>
    <row r="23" spans="1:10">
      <c r="A23" t="s">
        <v>161</v>
      </c>
      <c r="B23" t="s">
        <v>161</v>
      </c>
      <c r="C23" t="s">
        <v>161</v>
      </c>
      <c r="D23" s="94" t="s">
        <v>303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</row>
    <row r="24" spans="1:10">
      <c r="A24" s="56" t="s">
        <v>245</v>
      </c>
      <c r="B24" s="94" t="s">
        <v>303</v>
      </c>
      <c r="C24" s="94" t="s">
        <v>303</v>
      </c>
      <c r="D24" s="94" t="s">
        <v>303</v>
      </c>
      <c r="E24" s="58">
        <v>0</v>
      </c>
      <c r="F24" s="94" t="s">
        <v>303</v>
      </c>
      <c r="G24" s="58">
        <v>0</v>
      </c>
      <c r="H24" s="94" t="s">
        <v>303</v>
      </c>
      <c r="I24" s="57">
        <v>0</v>
      </c>
      <c r="J24" s="57">
        <v>0</v>
      </c>
    </row>
    <row r="25" spans="1:10">
      <c r="A25" t="s">
        <v>161</v>
      </c>
      <c r="B25" t="s">
        <v>161</v>
      </c>
      <c r="C25" t="s">
        <v>161</v>
      </c>
      <c r="D25" s="94" t="s">
        <v>303</v>
      </c>
      <c r="E25" s="54">
        <v>0</v>
      </c>
      <c r="F25" s="54">
        <v>0</v>
      </c>
      <c r="G25" s="54">
        <v>0</v>
      </c>
      <c r="H25" s="55">
        <v>0</v>
      </c>
      <c r="I25" s="55">
        <v>0</v>
      </c>
      <c r="J25" s="55">
        <v>0</v>
      </c>
    </row>
    <row r="26" spans="1:10">
      <c r="A26" s="56" t="s">
        <v>246</v>
      </c>
      <c r="B26" s="94" t="s">
        <v>303</v>
      </c>
      <c r="C26" s="94" t="s">
        <v>303</v>
      </c>
      <c r="D26" s="94" t="s">
        <v>303</v>
      </c>
      <c r="E26" s="58">
        <v>0</v>
      </c>
      <c r="F26" s="94" t="s">
        <v>303</v>
      </c>
      <c r="G26" s="58">
        <v>0</v>
      </c>
      <c r="H26" s="94" t="s">
        <v>303</v>
      </c>
      <c r="I26" s="57">
        <v>0</v>
      </c>
      <c r="J26" s="57">
        <v>0</v>
      </c>
    </row>
    <row r="27" spans="1:10">
      <c r="A27" t="s">
        <v>161</v>
      </c>
      <c r="B27" t="s">
        <v>161</v>
      </c>
      <c r="C27" t="s">
        <v>161</v>
      </c>
      <c r="D27" s="94" t="s">
        <v>303</v>
      </c>
      <c r="E27" s="54">
        <v>0</v>
      </c>
      <c r="F27" s="54">
        <v>0</v>
      </c>
      <c r="G27" s="54">
        <v>0</v>
      </c>
      <c r="H27" s="55">
        <v>0</v>
      </c>
      <c r="I27" s="55">
        <v>0</v>
      </c>
      <c r="J27" s="55">
        <v>0</v>
      </c>
    </row>
    <row r="28" spans="1:10">
      <c r="A28" t="s">
        <v>170</v>
      </c>
      <c r="B28" s="94" t="s">
        <v>303</v>
      </c>
      <c r="C28" s="94" t="s">
        <v>303</v>
      </c>
      <c r="D28" s="94" t="s">
        <v>303</v>
      </c>
      <c r="E28" s="94" t="s">
        <v>303</v>
      </c>
      <c r="F28" s="94" t="s">
        <v>303</v>
      </c>
      <c r="G28" s="94" t="s">
        <v>303</v>
      </c>
      <c r="H28" s="94" t="s">
        <v>303</v>
      </c>
      <c r="I28" s="94" t="s">
        <v>303</v>
      </c>
      <c r="J28" s="94" t="s">
        <v>303</v>
      </c>
    </row>
    <row r="29" spans="1:10">
      <c r="A29" t="s">
        <v>176</v>
      </c>
      <c r="B29" s="94" t="s">
        <v>303</v>
      </c>
      <c r="C29" s="94" t="s">
        <v>303</v>
      </c>
      <c r="D29" s="94" t="s">
        <v>303</v>
      </c>
      <c r="E29" s="94" t="s">
        <v>303</v>
      </c>
      <c r="F29" s="94" t="s">
        <v>303</v>
      </c>
      <c r="G29" s="94" t="s">
        <v>303</v>
      </c>
      <c r="H29" s="94" t="s">
        <v>303</v>
      </c>
      <c r="I29" s="94" t="s">
        <v>303</v>
      </c>
      <c r="J29" s="94" t="s">
        <v>303</v>
      </c>
    </row>
    <row r="30" spans="1:10">
      <c r="A30" t="s">
        <v>177</v>
      </c>
      <c r="B30" s="94" t="s">
        <v>303</v>
      </c>
      <c r="C30" s="94" t="s">
        <v>303</v>
      </c>
      <c r="D30" s="94" t="s">
        <v>303</v>
      </c>
      <c r="E30" s="94" t="s">
        <v>303</v>
      </c>
      <c r="F30" s="94" t="s">
        <v>303</v>
      </c>
      <c r="G30" s="94" t="s">
        <v>303</v>
      </c>
      <c r="H30" s="94" t="s">
        <v>303</v>
      </c>
      <c r="I30" s="94" t="s">
        <v>303</v>
      </c>
      <c r="J30" s="94" t="s">
        <v>303</v>
      </c>
    </row>
    <row r="31" spans="1:10">
      <c r="A31" t="s">
        <v>178</v>
      </c>
      <c r="B31" s="94" t="s">
        <v>303</v>
      </c>
      <c r="C31" s="94" t="s">
        <v>303</v>
      </c>
      <c r="D31" s="94" t="s">
        <v>303</v>
      </c>
      <c r="E31" s="94" t="s">
        <v>303</v>
      </c>
      <c r="F31" s="94" t="s">
        <v>303</v>
      </c>
      <c r="G31" s="94" t="s">
        <v>303</v>
      </c>
      <c r="H31" s="94" t="s">
        <v>303</v>
      </c>
      <c r="I31" s="94" t="s">
        <v>303</v>
      </c>
      <c r="J31" s="94" t="s">
        <v>303</v>
      </c>
    </row>
    <row r="32" spans="1:10" hidden="1"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302</v>
      </c>
    </row>
    <row r="2" spans="1:15" s="1" customFormat="1">
      <c r="A2" s="2" t="s">
        <v>1</v>
      </c>
      <c r="B2" s="9" t="s">
        <v>274</v>
      </c>
    </row>
    <row r="3" spans="1:15" s="1" customFormat="1">
      <c r="A3" s="2" t="s">
        <v>2</v>
      </c>
      <c r="B3" s="61" t="s">
        <v>275</v>
      </c>
    </row>
    <row r="4" spans="1:15" s="1" customFormat="1">
      <c r="A4" s="2" t="s">
        <v>3</v>
      </c>
      <c r="B4" s="62">
        <v>13563</v>
      </c>
    </row>
    <row r="5" spans="1:15" ht="18.75">
      <c r="A5" s="69" t="s">
        <v>110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5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144</v>
      </c>
      <c r="G6" s="32" t="s">
        <v>145</v>
      </c>
      <c r="H6" s="32" t="s">
        <v>5</v>
      </c>
      <c r="I6" s="32" t="s">
        <v>69</v>
      </c>
      <c r="J6" s="32" t="s">
        <v>54</v>
      </c>
      <c r="K6" s="33" t="s">
        <v>140</v>
      </c>
      <c r="L6" s="13"/>
      <c r="M6" s="13"/>
      <c r="N6" s="13"/>
      <c r="O6" s="13"/>
    </row>
    <row r="7" spans="1:15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16" t="s">
        <v>70</v>
      </c>
      <c r="F7" s="16" t="s">
        <v>141</v>
      </c>
      <c r="G7" s="87" t="s">
        <v>303</v>
      </c>
      <c r="H7" s="16" t="s">
        <v>6</v>
      </c>
      <c r="I7" s="20" t="s">
        <v>7</v>
      </c>
      <c r="J7" s="20" t="s">
        <v>7</v>
      </c>
      <c r="K7" s="21" t="s">
        <v>7</v>
      </c>
      <c r="L7" s="13"/>
      <c r="M7" s="13"/>
      <c r="N7" s="13"/>
      <c r="O7" s="13"/>
    </row>
    <row r="8" spans="1:15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89" t="s">
        <v>303</v>
      </c>
      <c r="C9" s="89" t="s">
        <v>303</v>
      </c>
      <c r="D9" s="89" t="s">
        <v>303</v>
      </c>
      <c r="E9" s="89" t="s">
        <v>303</v>
      </c>
      <c r="F9" s="52">
        <v>0</v>
      </c>
      <c r="G9" s="89" t="s">
        <v>303</v>
      </c>
      <c r="H9" s="52">
        <v>0</v>
      </c>
      <c r="I9" s="89" t="s">
        <v>303</v>
      </c>
      <c r="J9" s="53">
        <v>0</v>
      </c>
      <c r="K9" s="53">
        <v>0</v>
      </c>
      <c r="L9" s="13"/>
      <c r="M9" s="13"/>
      <c r="N9" s="13"/>
      <c r="O9" s="13"/>
    </row>
    <row r="10" spans="1:15">
      <c r="A10" s="56" t="s">
        <v>247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58">
        <v>0</v>
      </c>
      <c r="G10" s="94" t="s">
        <v>303</v>
      </c>
      <c r="H10" s="58">
        <v>0</v>
      </c>
      <c r="I10" s="94" t="s">
        <v>303</v>
      </c>
      <c r="J10" s="57">
        <v>0</v>
      </c>
      <c r="K10" s="57">
        <v>0</v>
      </c>
    </row>
    <row r="11" spans="1:15">
      <c r="A11" t="s">
        <v>161</v>
      </c>
      <c r="B11" t="s">
        <v>161</v>
      </c>
      <c r="C11" t="s">
        <v>161</v>
      </c>
      <c r="D11" t="s">
        <v>161</v>
      </c>
      <c r="E11" s="94" t="s">
        <v>303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  <c r="K11" s="55">
        <v>0</v>
      </c>
    </row>
    <row r="12" spans="1:15">
      <c r="A12" s="56" t="s">
        <v>217</v>
      </c>
      <c r="B12" s="94" t="s">
        <v>303</v>
      </c>
      <c r="C12" s="94" t="s">
        <v>303</v>
      </c>
      <c r="D12" s="94" t="s">
        <v>303</v>
      </c>
      <c r="E12" s="94" t="s">
        <v>303</v>
      </c>
      <c r="F12" s="58">
        <v>0</v>
      </c>
      <c r="G12" s="94" t="s">
        <v>303</v>
      </c>
      <c r="H12" s="58">
        <v>0</v>
      </c>
      <c r="I12" s="94" t="s">
        <v>303</v>
      </c>
      <c r="J12" s="57">
        <v>0</v>
      </c>
      <c r="K12" s="57">
        <v>0</v>
      </c>
    </row>
    <row r="13" spans="1:15">
      <c r="A13" t="s">
        <v>161</v>
      </c>
      <c r="B13" t="s">
        <v>161</v>
      </c>
      <c r="C13" t="s">
        <v>161</v>
      </c>
      <c r="D13" t="s">
        <v>161</v>
      </c>
      <c r="E13" s="94" t="s">
        <v>303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  <c r="K13" s="55">
        <v>0</v>
      </c>
    </row>
    <row r="14" spans="1:15">
      <c r="A14" t="s">
        <v>170</v>
      </c>
      <c r="B14" s="94" t="s">
        <v>303</v>
      </c>
      <c r="C14" s="94" t="s">
        <v>303</v>
      </c>
      <c r="D14" s="94" t="s">
        <v>303</v>
      </c>
      <c r="E14" s="94" t="s">
        <v>303</v>
      </c>
      <c r="F14" s="94" t="s">
        <v>303</v>
      </c>
      <c r="G14" s="94" t="s">
        <v>303</v>
      </c>
      <c r="H14" s="94" t="s">
        <v>303</v>
      </c>
      <c r="I14" s="94" t="s">
        <v>303</v>
      </c>
      <c r="J14" s="94" t="s">
        <v>303</v>
      </c>
      <c r="K14" s="94" t="s">
        <v>303</v>
      </c>
    </row>
    <row r="15" spans="1:15">
      <c r="A15" t="s">
        <v>176</v>
      </c>
      <c r="B15" s="94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94" t="s">
        <v>303</v>
      </c>
      <c r="H15" s="94" t="s">
        <v>303</v>
      </c>
      <c r="I15" s="94" t="s">
        <v>303</v>
      </c>
      <c r="J15" s="94" t="s">
        <v>303</v>
      </c>
      <c r="K15" s="94" t="s">
        <v>303</v>
      </c>
    </row>
    <row r="16" spans="1:15">
      <c r="A16" t="s">
        <v>177</v>
      </c>
      <c r="B16" s="94" t="s">
        <v>303</v>
      </c>
      <c r="C16" s="94" t="s">
        <v>303</v>
      </c>
      <c r="D16" s="94" t="s">
        <v>303</v>
      </c>
      <c r="E16" s="94" t="s">
        <v>303</v>
      </c>
      <c r="F16" s="94" t="s">
        <v>303</v>
      </c>
      <c r="G16" s="94" t="s">
        <v>303</v>
      </c>
      <c r="H16" s="94" t="s">
        <v>303</v>
      </c>
      <c r="I16" s="94" t="s">
        <v>303</v>
      </c>
      <c r="J16" s="94" t="s">
        <v>303</v>
      </c>
      <c r="K16" s="94" t="s">
        <v>303</v>
      </c>
    </row>
    <row r="17" spans="1:11">
      <c r="A17" t="s">
        <v>178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94" t="s">
        <v>303</v>
      </c>
      <c r="G17" s="94" t="s">
        <v>303</v>
      </c>
      <c r="H17" s="94" t="s">
        <v>303</v>
      </c>
      <c r="I17" s="94" t="s">
        <v>303</v>
      </c>
      <c r="J17" s="94" t="s">
        <v>303</v>
      </c>
      <c r="K17" s="94" t="s">
        <v>303</v>
      </c>
    </row>
    <row r="18" spans="1:11" hidden="1">
      <c r="B18" s="13"/>
      <c r="C18" s="13"/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302</v>
      </c>
    </row>
    <row r="2" spans="1:12" s="1" customFormat="1">
      <c r="A2" s="2" t="s">
        <v>1</v>
      </c>
      <c r="B2" s="9" t="s">
        <v>274</v>
      </c>
    </row>
    <row r="3" spans="1:12" s="1" customFormat="1">
      <c r="A3" s="2" t="s">
        <v>2</v>
      </c>
      <c r="B3" s="61" t="s">
        <v>275</v>
      </c>
    </row>
    <row r="4" spans="1:12" s="1" customFormat="1">
      <c r="A4" s="2" t="s">
        <v>3</v>
      </c>
      <c r="B4" s="62">
        <v>13563</v>
      </c>
    </row>
    <row r="5" spans="1:12" ht="18.75">
      <c r="A5" s="69" t="s">
        <v>111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144</v>
      </c>
      <c r="G6" s="32" t="s">
        <v>145</v>
      </c>
      <c r="H6" s="32" t="s">
        <v>5</v>
      </c>
      <c r="I6" s="32" t="s">
        <v>69</v>
      </c>
      <c r="J6" s="32" t="s">
        <v>54</v>
      </c>
      <c r="K6" s="33" t="s">
        <v>140</v>
      </c>
      <c r="L6" s="13"/>
    </row>
    <row r="7" spans="1:12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16" t="s">
        <v>70</v>
      </c>
      <c r="F7" s="16" t="s">
        <v>141</v>
      </c>
      <c r="G7" s="87" t="s">
        <v>303</v>
      </c>
      <c r="H7" s="16" t="s">
        <v>6</v>
      </c>
      <c r="I7" s="20" t="s">
        <v>7</v>
      </c>
      <c r="J7" s="20" t="s">
        <v>7</v>
      </c>
      <c r="K7" s="21" t="s">
        <v>7</v>
      </c>
    </row>
    <row r="8" spans="1:12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</row>
    <row r="9" spans="1:12" s="17" customFormat="1" ht="20.25">
      <c r="A9" s="18" t="s">
        <v>95</v>
      </c>
      <c r="B9" s="89" t="s">
        <v>303</v>
      </c>
      <c r="C9" s="89" t="s">
        <v>303</v>
      </c>
      <c r="D9" s="89" t="s">
        <v>303</v>
      </c>
      <c r="E9" s="89" t="s">
        <v>303</v>
      </c>
      <c r="F9" s="52">
        <v>0</v>
      </c>
      <c r="G9" s="89" t="s">
        <v>303</v>
      </c>
      <c r="H9" s="52">
        <v>0</v>
      </c>
      <c r="I9" s="89" t="s">
        <v>303</v>
      </c>
      <c r="J9" s="53">
        <v>0</v>
      </c>
      <c r="K9" s="53">
        <v>0</v>
      </c>
    </row>
    <row r="10" spans="1:12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58">
        <v>0</v>
      </c>
      <c r="G10" s="94" t="s">
        <v>303</v>
      </c>
      <c r="H10" s="58">
        <v>0</v>
      </c>
      <c r="I10" s="94" t="s">
        <v>303</v>
      </c>
      <c r="J10" s="57">
        <v>0</v>
      </c>
      <c r="K10" s="57">
        <v>0</v>
      </c>
    </row>
    <row r="11" spans="1:12">
      <c r="A11" s="56" t="s">
        <v>218</v>
      </c>
      <c r="B11" s="94" t="s">
        <v>303</v>
      </c>
      <c r="C11" s="94" t="s">
        <v>303</v>
      </c>
      <c r="D11" s="94" t="s">
        <v>303</v>
      </c>
      <c r="E11" s="94" t="s">
        <v>303</v>
      </c>
      <c r="F11" s="58">
        <v>0</v>
      </c>
      <c r="G11" s="94" t="s">
        <v>303</v>
      </c>
      <c r="H11" s="58">
        <v>0</v>
      </c>
      <c r="I11" s="94" t="s">
        <v>303</v>
      </c>
      <c r="J11" s="57">
        <v>0</v>
      </c>
      <c r="K11" s="57">
        <v>0</v>
      </c>
    </row>
    <row r="12" spans="1:12">
      <c r="A12" t="s">
        <v>161</v>
      </c>
      <c r="B12" t="s">
        <v>161</v>
      </c>
      <c r="C12" t="s">
        <v>161</v>
      </c>
      <c r="D12" t="s">
        <v>161</v>
      </c>
      <c r="E12" s="94" t="s">
        <v>303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219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58">
        <v>0</v>
      </c>
      <c r="G13" s="94" t="s">
        <v>303</v>
      </c>
      <c r="H13" s="58">
        <v>0</v>
      </c>
      <c r="I13" s="94" t="s">
        <v>303</v>
      </c>
      <c r="J13" s="57">
        <v>0</v>
      </c>
      <c r="K13" s="57">
        <v>0</v>
      </c>
    </row>
    <row r="14" spans="1:12">
      <c r="A14" t="s">
        <v>161</v>
      </c>
      <c r="B14" t="s">
        <v>161</v>
      </c>
      <c r="C14" t="s">
        <v>161</v>
      </c>
      <c r="D14" t="s">
        <v>161</v>
      </c>
      <c r="E14" s="94" t="s">
        <v>303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248</v>
      </c>
      <c r="B15" s="94" t="s">
        <v>303</v>
      </c>
      <c r="C15" s="94" t="s">
        <v>303</v>
      </c>
      <c r="D15" s="94" t="s">
        <v>303</v>
      </c>
      <c r="E15" s="94" t="s">
        <v>303</v>
      </c>
      <c r="F15" s="58">
        <v>0</v>
      </c>
      <c r="G15" s="94" t="s">
        <v>303</v>
      </c>
      <c r="H15" s="58">
        <v>0</v>
      </c>
      <c r="I15" s="94" t="s">
        <v>303</v>
      </c>
      <c r="J15" s="57">
        <v>0</v>
      </c>
      <c r="K15" s="57">
        <v>0</v>
      </c>
    </row>
    <row r="16" spans="1:12">
      <c r="A16" t="s">
        <v>161</v>
      </c>
      <c r="B16" t="s">
        <v>161</v>
      </c>
      <c r="C16" t="s">
        <v>161</v>
      </c>
      <c r="D16" t="s">
        <v>161</v>
      </c>
      <c r="E16" s="94" t="s">
        <v>303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220</v>
      </c>
      <c r="B17" s="94" t="s">
        <v>303</v>
      </c>
      <c r="C17" s="94" t="s">
        <v>303</v>
      </c>
      <c r="D17" s="94" t="s">
        <v>303</v>
      </c>
      <c r="E17" s="94" t="s">
        <v>303</v>
      </c>
      <c r="F17" s="58">
        <v>0</v>
      </c>
      <c r="G17" s="94" t="s">
        <v>303</v>
      </c>
      <c r="H17" s="58">
        <v>0</v>
      </c>
      <c r="I17" s="94" t="s">
        <v>303</v>
      </c>
      <c r="J17" s="57">
        <v>0</v>
      </c>
      <c r="K17" s="57">
        <v>0</v>
      </c>
    </row>
    <row r="18" spans="1:11">
      <c r="A18" t="s">
        <v>161</v>
      </c>
      <c r="B18" t="s">
        <v>161</v>
      </c>
      <c r="C18" t="s">
        <v>161</v>
      </c>
      <c r="D18" t="s">
        <v>161</v>
      </c>
      <c r="E18" s="94" t="s">
        <v>303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184</v>
      </c>
      <c r="B19" s="94" t="s">
        <v>303</v>
      </c>
      <c r="C19" s="94" t="s">
        <v>303</v>
      </c>
      <c r="D19" s="94" t="s">
        <v>303</v>
      </c>
      <c r="E19" s="94" t="s">
        <v>303</v>
      </c>
      <c r="F19" s="58">
        <v>0</v>
      </c>
      <c r="G19" s="94" t="s">
        <v>303</v>
      </c>
      <c r="H19" s="58">
        <v>0</v>
      </c>
      <c r="I19" s="94" t="s">
        <v>303</v>
      </c>
      <c r="J19" s="57">
        <v>0</v>
      </c>
      <c r="K19" s="57">
        <v>0</v>
      </c>
    </row>
    <row r="20" spans="1:11">
      <c r="A20" t="s">
        <v>161</v>
      </c>
      <c r="B20" t="s">
        <v>161</v>
      </c>
      <c r="C20" t="s">
        <v>161</v>
      </c>
      <c r="D20" t="s">
        <v>161</v>
      </c>
      <c r="E20" s="94" t="s">
        <v>303</v>
      </c>
      <c r="F20" s="54">
        <v>0</v>
      </c>
      <c r="G20" s="54">
        <v>0</v>
      </c>
      <c r="H20" s="54">
        <v>0</v>
      </c>
      <c r="I20" s="55">
        <v>0</v>
      </c>
      <c r="J20" s="55">
        <v>0</v>
      </c>
      <c r="K20" s="55">
        <v>0</v>
      </c>
    </row>
    <row r="21" spans="1:11">
      <c r="A21" s="56" t="s">
        <v>168</v>
      </c>
      <c r="B21" s="94" t="s">
        <v>303</v>
      </c>
      <c r="C21" s="94" t="s">
        <v>303</v>
      </c>
      <c r="D21" s="94" t="s">
        <v>303</v>
      </c>
      <c r="E21" s="94" t="s">
        <v>303</v>
      </c>
      <c r="F21" s="58">
        <v>0</v>
      </c>
      <c r="G21" s="94" t="s">
        <v>303</v>
      </c>
      <c r="H21" s="58">
        <v>0</v>
      </c>
      <c r="I21" s="94" t="s">
        <v>303</v>
      </c>
      <c r="J21" s="57">
        <v>0</v>
      </c>
      <c r="K21" s="57">
        <v>0</v>
      </c>
    </row>
    <row r="22" spans="1:11">
      <c r="A22" s="56" t="s">
        <v>218</v>
      </c>
      <c r="B22" s="94" t="s">
        <v>303</v>
      </c>
      <c r="C22" s="94" t="s">
        <v>303</v>
      </c>
      <c r="D22" s="94" t="s">
        <v>303</v>
      </c>
      <c r="E22" s="94" t="s">
        <v>303</v>
      </c>
      <c r="F22" s="58">
        <v>0</v>
      </c>
      <c r="G22" s="94" t="s">
        <v>303</v>
      </c>
      <c r="H22" s="58">
        <v>0</v>
      </c>
      <c r="I22" s="94" t="s">
        <v>303</v>
      </c>
      <c r="J22" s="57">
        <v>0</v>
      </c>
      <c r="K22" s="57">
        <v>0</v>
      </c>
    </row>
    <row r="23" spans="1:11">
      <c r="A23" t="s">
        <v>161</v>
      </c>
      <c r="B23" t="s">
        <v>161</v>
      </c>
      <c r="C23" t="s">
        <v>161</v>
      </c>
      <c r="D23" t="s">
        <v>161</v>
      </c>
      <c r="E23" s="94" t="s">
        <v>303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221</v>
      </c>
      <c r="B24" s="94" t="s">
        <v>303</v>
      </c>
      <c r="C24" s="94" t="s">
        <v>303</v>
      </c>
      <c r="D24" s="94" t="s">
        <v>303</v>
      </c>
      <c r="E24" s="94" t="s">
        <v>303</v>
      </c>
      <c r="F24" s="58">
        <v>0</v>
      </c>
      <c r="G24" s="94" t="s">
        <v>303</v>
      </c>
      <c r="H24" s="58">
        <v>0</v>
      </c>
      <c r="I24" s="94" t="s">
        <v>303</v>
      </c>
      <c r="J24" s="57">
        <v>0</v>
      </c>
      <c r="K24" s="57">
        <v>0</v>
      </c>
    </row>
    <row r="25" spans="1:11">
      <c r="A25" t="s">
        <v>161</v>
      </c>
      <c r="B25" t="s">
        <v>161</v>
      </c>
      <c r="C25" t="s">
        <v>161</v>
      </c>
      <c r="D25" t="s">
        <v>161</v>
      </c>
      <c r="E25" s="94" t="s">
        <v>303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220</v>
      </c>
      <c r="B26" s="94" t="s">
        <v>303</v>
      </c>
      <c r="C26" s="94" t="s">
        <v>303</v>
      </c>
      <c r="D26" s="94" t="s">
        <v>303</v>
      </c>
      <c r="E26" s="94" t="s">
        <v>303</v>
      </c>
      <c r="F26" s="58">
        <v>0</v>
      </c>
      <c r="G26" s="94" t="s">
        <v>303</v>
      </c>
      <c r="H26" s="58">
        <v>0</v>
      </c>
      <c r="I26" s="94" t="s">
        <v>303</v>
      </c>
      <c r="J26" s="57">
        <v>0</v>
      </c>
      <c r="K26" s="57">
        <v>0</v>
      </c>
    </row>
    <row r="27" spans="1:11">
      <c r="A27" t="s">
        <v>161</v>
      </c>
      <c r="B27" t="s">
        <v>161</v>
      </c>
      <c r="C27" t="s">
        <v>161</v>
      </c>
      <c r="D27" t="s">
        <v>161</v>
      </c>
      <c r="E27" s="94" t="s">
        <v>303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222</v>
      </c>
      <c r="B28" s="94" t="s">
        <v>303</v>
      </c>
      <c r="C28" s="94" t="s">
        <v>303</v>
      </c>
      <c r="D28" s="94" t="s">
        <v>303</v>
      </c>
      <c r="E28" s="94" t="s">
        <v>303</v>
      </c>
      <c r="F28" s="58">
        <v>0</v>
      </c>
      <c r="G28" s="94" t="s">
        <v>303</v>
      </c>
      <c r="H28" s="58">
        <v>0</v>
      </c>
      <c r="I28" s="94" t="s">
        <v>303</v>
      </c>
      <c r="J28" s="57">
        <v>0</v>
      </c>
      <c r="K28" s="57">
        <v>0</v>
      </c>
    </row>
    <row r="29" spans="1:11">
      <c r="A29" t="s">
        <v>161</v>
      </c>
      <c r="B29" t="s">
        <v>161</v>
      </c>
      <c r="C29" t="s">
        <v>161</v>
      </c>
      <c r="D29" t="s">
        <v>161</v>
      </c>
      <c r="E29" s="94" t="s">
        <v>303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s="56" t="s">
        <v>184</v>
      </c>
      <c r="B30" s="94" t="s">
        <v>303</v>
      </c>
      <c r="C30" s="94" t="s">
        <v>303</v>
      </c>
      <c r="D30" s="94" t="s">
        <v>303</v>
      </c>
      <c r="E30" s="94" t="s">
        <v>303</v>
      </c>
      <c r="F30" s="58">
        <v>0</v>
      </c>
      <c r="G30" s="94" t="s">
        <v>303</v>
      </c>
      <c r="H30" s="58">
        <v>0</v>
      </c>
      <c r="I30" s="94" t="s">
        <v>303</v>
      </c>
      <c r="J30" s="57">
        <v>0</v>
      </c>
      <c r="K30" s="57">
        <v>0</v>
      </c>
    </row>
    <row r="31" spans="1:11">
      <c r="A31" t="s">
        <v>161</v>
      </c>
      <c r="B31" t="s">
        <v>161</v>
      </c>
      <c r="C31" t="s">
        <v>161</v>
      </c>
      <c r="D31" t="s">
        <v>161</v>
      </c>
      <c r="E31" s="94" t="s">
        <v>303</v>
      </c>
      <c r="F31" s="54">
        <v>0</v>
      </c>
      <c r="G31" s="54">
        <v>0</v>
      </c>
      <c r="H31" s="54">
        <v>0</v>
      </c>
      <c r="I31" s="55">
        <v>0</v>
      </c>
      <c r="J31" s="55">
        <v>0</v>
      </c>
      <c r="K31" s="55">
        <v>0</v>
      </c>
    </row>
    <row r="32" spans="1:11">
      <c r="A32" t="s">
        <v>170</v>
      </c>
      <c r="B32" s="94" t="s">
        <v>303</v>
      </c>
      <c r="C32" s="94" t="s">
        <v>303</v>
      </c>
      <c r="D32" s="94" t="s">
        <v>303</v>
      </c>
      <c r="E32" s="94" t="s">
        <v>303</v>
      </c>
      <c r="F32" s="94" t="s">
        <v>303</v>
      </c>
      <c r="G32" s="94" t="s">
        <v>303</v>
      </c>
      <c r="H32" s="94" t="s">
        <v>303</v>
      </c>
      <c r="I32" s="94" t="s">
        <v>303</v>
      </c>
      <c r="J32" s="94" t="s">
        <v>303</v>
      </c>
      <c r="K32" s="94" t="s">
        <v>303</v>
      </c>
    </row>
    <row r="33" spans="1:11">
      <c r="A33" t="s">
        <v>176</v>
      </c>
      <c r="B33" s="94" t="s">
        <v>303</v>
      </c>
      <c r="C33" s="94" t="s">
        <v>303</v>
      </c>
      <c r="D33" s="94" t="s">
        <v>303</v>
      </c>
      <c r="E33" s="94" t="s">
        <v>303</v>
      </c>
      <c r="F33" s="94" t="s">
        <v>303</v>
      </c>
      <c r="G33" s="94" t="s">
        <v>303</v>
      </c>
      <c r="H33" s="94" t="s">
        <v>303</v>
      </c>
      <c r="I33" s="94" t="s">
        <v>303</v>
      </c>
      <c r="J33" s="94" t="s">
        <v>303</v>
      </c>
      <c r="K33" s="94" t="s">
        <v>303</v>
      </c>
    </row>
    <row r="34" spans="1:11">
      <c r="A34" t="s">
        <v>177</v>
      </c>
      <c r="B34" s="94" t="s">
        <v>303</v>
      </c>
      <c r="C34" s="94" t="s">
        <v>303</v>
      </c>
      <c r="D34" s="94" t="s">
        <v>303</v>
      </c>
      <c r="E34" s="94" t="s">
        <v>303</v>
      </c>
      <c r="F34" s="94" t="s">
        <v>303</v>
      </c>
      <c r="G34" s="94" t="s">
        <v>303</v>
      </c>
      <c r="H34" s="94" t="s">
        <v>303</v>
      </c>
      <c r="I34" s="94" t="s">
        <v>303</v>
      </c>
      <c r="J34" s="94" t="s">
        <v>303</v>
      </c>
      <c r="K34" s="94" t="s">
        <v>303</v>
      </c>
    </row>
    <row r="35" spans="1:11">
      <c r="A35" t="s">
        <v>178</v>
      </c>
      <c r="B35" s="94" t="s">
        <v>303</v>
      </c>
      <c r="C35" s="94" t="s">
        <v>303</v>
      </c>
      <c r="D35" s="94" t="s">
        <v>303</v>
      </c>
      <c r="E35" s="94" t="s">
        <v>303</v>
      </c>
      <c r="F35" s="94" t="s">
        <v>303</v>
      </c>
      <c r="G35" s="94" t="s">
        <v>303</v>
      </c>
      <c r="H35" s="94" t="s">
        <v>303</v>
      </c>
      <c r="I35" s="94" t="s">
        <v>303</v>
      </c>
      <c r="J35" s="94" t="s">
        <v>303</v>
      </c>
      <c r="K35" s="94" t="s">
        <v>303</v>
      </c>
    </row>
    <row r="36" spans="1:11" hidden="1">
      <c r="B36" s="13"/>
      <c r="C36" s="13"/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1" s="1" customFormat="1">
      <c r="A1" s="2" t="s">
        <v>0</v>
      </c>
      <c r="B1" s="60" t="s">
        <v>302</v>
      </c>
    </row>
    <row r="2" spans="1:11" s="1" customFormat="1">
      <c r="A2" s="2" t="s">
        <v>1</v>
      </c>
      <c r="B2" s="9" t="s">
        <v>274</v>
      </c>
    </row>
    <row r="3" spans="1:11" s="1" customFormat="1">
      <c r="A3" s="2" t="s">
        <v>2</v>
      </c>
      <c r="B3" s="61" t="s">
        <v>275</v>
      </c>
    </row>
    <row r="4" spans="1:11" s="1" customFormat="1">
      <c r="A4" s="2" t="s">
        <v>3</v>
      </c>
      <c r="B4" s="62">
        <v>13563</v>
      </c>
    </row>
    <row r="5" spans="1:11" ht="18.75">
      <c r="A5" s="69" t="s">
        <v>112</v>
      </c>
      <c r="B5" s="70"/>
      <c r="C5" s="70"/>
      <c r="D5" s="70"/>
      <c r="E5" s="70"/>
      <c r="F5" s="70"/>
      <c r="G5" s="70"/>
      <c r="H5" s="70"/>
      <c r="I5" s="70"/>
      <c r="J5" s="71"/>
    </row>
    <row r="6" spans="1:11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144</v>
      </c>
      <c r="G6" s="32" t="s">
        <v>145</v>
      </c>
      <c r="H6" s="32" t="s">
        <v>5</v>
      </c>
      <c r="I6" s="32" t="s">
        <v>54</v>
      </c>
      <c r="J6" s="33" t="s">
        <v>140</v>
      </c>
      <c r="K6" s="13"/>
    </row>
    <row r="7" spans="1:11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16" t="s">
        <v>70</v>
      </c>
      <c r="F7" s="16" t="s">
        <v>141</v>
      </c>
      <c r="G7" s="87" t="s">
        <v>303</v>
      </c>
      <c r="H7" s="16" t="s">
        <v>6</v>
      </c>
      <c r="I7" s="20" t="s">
        <v>7</v>
      </c>
      <c r="J7" s="28" t="s">
        <v>7</v>
      </c>
    </row>
    <row r="8" spans="1:11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23" t="s">
        <v>61</v>
      </c>
      <c r="J8" s="23" t="s">
        <v>62</v>
      </c>
    </row>
    <row r="9" spans="1:11" s="17" customFormat="1" ht="20.25">
      <c r="A9" s="18" t="s">
        <v>113</v>
      </c>
      <c r="B9" s="89" t="s">
        <v>303</v>
      </c>
      <c r="C9" s="89" t="s">
        <v>303</v>
      </c>
      <c r="D9" s="89" t="s">
        <v>303</v>
      </c>
      <c r="E9" s="89" t="s">
        <v>303</v>
      </c>
      <c r="F9" s="52">
        <v>11346559.189999999</v>
      </c>
      <c r="G9" s="89" t="s">
        <v>303</v>
      </c>
      <c r="H9" s="52">
        <v>-530.84842891517587</v>
      </c>
      <c r="I9" s="53">
        <f>H9/$H$9</f>
        <v>1</v>
      </c>
      <c r="J9" s="53">
        <f>H9/'סכום נכסי הקרן'!$C$41</f>
        <v>-2.3353218106903729E-3</v>
      </c>
    </row>
    <row r="10" spans="1:11">
      <c r="A10" s="56" t="s">
        <v>155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58">
        <v>11346559.189999999</v>
      </c>
      <c r="G10" s="94" t="s">
        <v>303</v>
      </c>
      <c r="H10" s="58">
        <v>-530.84842891517587</v>
      </c>
      <c r="I10" s="57">
        <f t="shared" ref="I10:I37" si="0">H10/$H$9</f>
        <v>1</v>
      </c>
      <c r="J10" s="57">
        <f>H10/'סכום נכסי הקרן'!$C$41</f>
        <v>-2.3353218106903729E-3</v>
      </c>
    </row>
    <row r="11" spans="1:11">
      <c r="A11" s="56" t="s">
        <v>218</v>
      </c>
      <c r="B11" s="94" t="s">
        <v>303</v>
      </c>
      <c r="C11" s="94" t="s">
        <v>303</v>
      </c>
      <c r="D11" s="94" t="s">
        <v>303</v>
      </c>
      <c r="E11" s="94" t="s">
        <v>303</v>
      </c>
      <c r="F11" s="58">
        <v>0</v>
      </c>
      <c r="G11" s="94" t="s">
        <v>303</v>
      </c>
      <c r="H11" s="58">
        <v>0</v>
      </c>
      <c r="I11" s="57">
        <f t="shared" si="0"/>
        <v>0</v>
      </c>
      <c r="J11" s="57">
        <f>H11/'סכום נכסי הקרן'!$C$41</f>
        <v>0</v>
      </c>
    </row>
    <row r="12" spans="1:11">
      <c r="A12" t="s">
        <v>161</v>
      </c>
      <c r="B12" t="s">
        <v>161</v>
      </c>
      <c r="C12" t="s">
        <v>161</v>
      </c>
      <c r="D12" t="s">
        <v>161</v>
      </c>
      <c r="E12" s="94" t="s">
        <v>303</v>
      </c>
      <c r="F12" s="54">
        <v>0</v>
      </c>
      <c r="G12" s="54">
        <v>0</v>
      </c>
      <c r="H12" s="54">
        <v>0</v>
      </c>
      <c r="I12" s="55">
        <f t="shared" si="0"/>
        <v>0</v>
      </c>
      <c r="J12" s="55">
        <f>H12/'סכום נכסי הקרן'!$C$41</f>
        <v>0</v>
      </c>
    </row>
    <row r="13" spans="1:11">
      <c r="A13" s="56" t="s">
        <v>219</v>
      </c>
      <c r="B13" s="94" t="s">
        <v>303</v>
      </c>
      <c r="C13" s="94" t="s">
        <v>303</v>
      </c>
      <c r="D13" s="94" t="s">
        <v>303</v>
      </c>
      <c r="E13" s="94" t="s">
        <v>303</v>
      </c>
      <c r="F13" s="58">
        <v>11346559.189999999</v>
      </c>
      <c r="G13" s="94" t="s">
        <v>303</v>
      </c>
      <c r="H13" s="58">
        <f>SUM(H14:H22)</f>
        <v>-530.84572941600015</v>
      </c>
      <c r="I13" s="57">
        <f t="shared" si="0"/>
        <v>0.99999491474585078</v>
      </c>
      <c r="J13" s="57">
        <f>H13/'סכום נכסי הקרן'!$C$41</f>
        <v>-2.3353099349854457E-3</v>
      </c>
    </row>
    <row r="14" spans="1:11">
      <c r="A14" t="s">
        <v>283</v>
      </c>
      <c r="B14" t="s">
        <v>284</v>
      </c>
      <c r="C14" t="s">
        <v>285</v>
      </c>
      <c r="D14" t="s">
        <v>99</v>
      </c>
      <c r="E14" s="63">
        <v>45288</v>
      </c>
      <c r="F14" s="54">
        <v>1232044.1324100001</v>
      </c>
      <c r="G14" s="54">
        <v>0.18884300000000001</v>
      </c>
      <c r="H14" s="54">
        <v>2.3266339889999998</v>
      </c>
      <c r="I14" s="55">
        <f t="shared" si="0"/>
        <v>-4.3828593290831273E-3</v>
      </c>
      <c r="J14" s="55">
        <f>H14/'סכום נכסי הקרן'!$C$41</f>
        <v>1.0235386984395601E-5</v>
      </c>
    </row>
    <row r="15" spans="1:11">
      <c r="A15" t="s">
        <v>286</v>
      </c>
      <c r="B15" t="s">
        <v>287</v>
      </c>
      <c r="C15" t="s">
        <v>285</v>
      </c>
      <c r="D15" t="s">
        <v>99</v>
      </c>
      <c r="E15" s="63">
        <v>45287</v>
      </c>
      <c r="F15" s="54">
        <v>800828.68606700003</v>
      </c>
      <c r="G15" s="54">
        <v>8.4073999999999996E-2</v>
      </c>
      <c r="H15" s="54">
        <v>0.67328579300000002</v>
      </c>
      <c r="I15" s="55">
        <f t="shared" si="0"/>
        <v>-1.2683202140692106E-3</v>
      </c>
      <c r="J15" s="55">
        <f>H15/'סכום נכסי הקרן'!$C$41</f>
        <v>2.9619358588553104E-6</v>
      </c>
    </row>
    <row r="16" spans="1:11">
      <c r="A16" t="s">
        <v>288</v>
      </c>
      <c r="B16" t="s">
        <v>289</v>
      </c>
      <c r="C16" t="s">
        <v>285</v>
      </c>
      <c r="D16" t="s">
        <v>99</v>
      </c>
      <c r="E16" s="63">
        <v>45287</v>
      </c>
      <c r="F16" s="54">
        <v>418895.00501899997</v>
      </c>
      <c r="G16" s="54">
        <v>5.6502999999999998E-2</v>
      </c>
      <c r="H16" s="54">
        <v>0.23668665</v>
      </c>
      <c r="I16" s="55">
        <f t="shared" si="0"/>
        <v>-4.4586484033433974E-4</v>
      </c>
      <c r="J16" s="55">
        <f>H16/'סכום נכסי הקרן'!$C$41</f>
        <v>1.0412378862527645E-6</v>
      </c>
    </row>
    <row r="17" spans="1:10">
      <c r="A17" t="s">
        <v>290</v>
      </c>
      <c r="B17" t="s">
        <v>291</v>
      </c>
      <c r="C17" t="s">
        <v>285</v>
      </c>
      <c r="D17" t="s">
        <v>99</v>
      </c>
      <c r="E17" s="63">
        <v>45260</v>
      </c>
      <c r="F17" s="54">
        <v>34069716.393533997</v>
      </c>
      <c r="G17" s="54">
        <v>-1.2889619999999999</v>
      </c>
      <c r="H17" s="54">
        <f>-439.145681323-0.01</f>
        <v>-439.15568132300001</v>
      </c>
      <c r="I17" s="55">
        <f t="shared" si="0"/>
        <v>0.82727132153417859</v>
      </c>
      <c r="J17" s="55">
        <f>H17/'סכום נכסי הקרן'!$C$41</f>
        <v>-1.9319447605374157E-3</v>
      </c>
    </row>
    <row r="18" spans="1:10">
      <c r="A18" t="s">
        <v>292</v>
      </c>
      <c r="B18" t="s">
        <v>293</v>
      </c>
      <c r="C18" t="s">
        <v>285</v>
      </c>
      <c r="D18" t="s">
        <v>99</v>
      </c>
      <c r="E18" s="63">
        <v>45267</v>
      </c>
      <c r="F18" s="54">
        <v>1232044.1324100001</v>
      </c>
      <c r="G18" s="54">
        <v>-1.796268</v>
      </c>
      <c r="H18" s="54">
        <v>-22.130817771</v>
      </c>
      <c r="I18" s="55">
        <f t="shared" si="0"/>
        <v>4.1689522970287017E-2</v>
      </c>
      <c r="J18" s="55">
        <f>H18/'סכום נכסי הקרן'!$C$41</f>
        <v>-9.7358452269788581E-5</v>
      </c>
    </row>
    <row r="19" spans="1:10">
      <c r="A19" t="s">
        <v>294</v>
      </c>
      <c r="B19" t="s">
        <v>295</v>
      </c>
      <c r="C19" t="s">
        <v>285</v>
      </c>
      <c r="D19" t="s">
        <v>99</v>
      </c>
      <c r="E19" s="63">
        <v>45271</v>
      </c>
      <c r="F19" s="54">
        <v>381933.68104699999</v>
      </c>
      <c r="G19" s="54">
        <v>-2.063707</v>
      </c>
      <c r="H19" s="54">
        <v>-7.8819919770000002</v>
      </c>
      <c r="I19" s="55">
        <f t="shared" si="0"/>
        <v>1.4847914296567432E-2</v>
      </c>
      <c r="J19" s="55">
        <f>H19/'סכום נכסי הקרן'!$C$41</f>
        <v>-3.467465810003533E-5</v>
      </c>
    </row>
    <row r="20" spans="1:10">
      <c r="A20" t="s">
        <v>296</v>
      </c>
      <c r="B20" t="s">
        <v>297</v>
      </c>
      <c r="C20" t="s">
        <v>285</v>
      </c>
      <c r="D20" t="s">
        <v>99</v>
      </c>
      <c r="E20" s="63">
        <v>45273</v>
      </c>
      <c r="F20" s="54">
        <v>2340883.8515789998</v>
      </c>
      <c r="G20" s="54">
        <v>-2.1133350000000002</v>
      </c>
      <c r="H20" s="54">
        <v>-49.470711000000001</v>
      </c>
      <c r="I20" s="55">
        <f t="shared" si="0"/>
        <v>9.3191781882253466E-2</v>
      </c>
      <c r="J20" s="55">
        <f>H20/'סכום נכסי הקרן'!$C$41</f>
        <v>-2.1763280080672645E-4</v>
      </c>
    </row>
    <row r="21" spans="1:10">
      <c r="A21" t="s">
        <v>298</v>
      </c>
      <c r="B21" t="s">
        <v>299</v>
      </c>
      <c r="C21" t="s">
        <v>285</v>
      </c>
      <c r="D21" t="s">
        <v>99</v>
      </c>
      <c r="E21" s="63">
        <v>45271</v>
      </c>
      <c r="F21" s="54">
        <v>468176.77031599998</v>
      </c>
      <c r="G21" s="54">
        <v>-2.2236189999999998</v>
      </c>
      <c r="H21" s="54">
        <v>-10.410466182</v>
      </c>
      <c r="I21" s="55">
        <f t="shared" si="0"/>
        <v>1.9610995559079795E-2</v>
      </c>
      <c r="J21" s="55">
        <f>H21/'סכום נכסי הקרן'!$C$41</f>
        <v>-4.579798565847109E-5</v>
      </c>
    </row>
    <row r="22" spans="1:10">
      <c r="A22" t="s">
        <v>300</v>
      </c>
      <c r="B22" t="s">
        <v>301</v>
      </c>
      <c r="C22" t="s">
        <v>285</v>
      </c>
      <c r="D22" t="s">
        <v>99</v>
      </c>
      <c r="E22" s="63">
        <v>45264</v>
      </c>
      <c r="F22" s="54">
        <v>209447.50250999999</v>
      </c>
      <c r="G22" s="54">
        <v>-2.4028299999999998</v>
      </c>
      <c r="H22" s="54">
        <v>-5.0326675949999995</v>
      </c>
      <c r="I22" s="55">
        <f t="shared" si="0"/>
        <v>9.4804228869709399E-3</v>
      </c>
      <c r="J22" s="55">
        <f>H22/'סכום נכסי הקרן'!$C$41</f>
        <v>-2.2139838342511428E-5</v>
      </c>
    </row>
    <row r="23" spans="1:10">
      <c r="A23" s="56" t="s">
        <v>248</v>
      </c>
      <c r="B23" s="94" t="s">
        <v>303</v>
      </c>
      <c r="C23" s="94" t="s">
        <v>303</v>
      </c>
      <c r="D23" s="94" t="s">
        <v>303</v>
      </c>
      <c r="E23" s="94" t="s">
        <v>303</v>
      </c>
      <c r="F23" s="58">
        <v>0</v>
      </c>
      <c r="G23" s="94" t="s">
        <v>303</v>
      </c>
      <c r="H23" s="58">
        <v>0</v>
      </c>
      <c r="I23" s="57">
        <f t="shared" si="0"/>
        <v>0</v>
      </c>
      <c r="J23" s="57">
        <f>H23/'סכום נכסי הקרן'!$C$41</f>
        <v>0</v>
      </c>
    </row>
    <row r="24" spans="1:10">
      <c r="A24" t="s">
        <v>161</v>
      </c>
      <c r="B24" t="s">
        <v>161</v>
      </c>
      <c r="C24" t="s">
        <v>161</v>
      </c>
      <c r="D24" t="s">
        <v>161</v>
      </c>
      <c r="E24" s="94" t="s">
        <v>303</v>
      </c>
      <c r="F24" s="54">
        <v>0</v>
      </c>
      <c r="G24" s="54">
        <v>0</v>
      </c>
      <c r="H24" s="54">
        <v>0</v>
      </c>
      <c r="I24" s="55">
        <f t="shared" si="0"/>
        <v>0</v>
      </c>
      <c r="J24" s="55">
        <f>H24/'סכום נכסי הקרן'!$C$41</f>
        <v>0</v>
      </c>
    </row>
    <row r="25" spans="1:10">
      <c r="A25" s="56" t="s">
        <v>220</v>
      </c>
      <c r="B25" s="94" t="s">
        <v>303</v>
      </c>
      <c r="C25" s="94" t="s">
        <v>303</v>
      </c>
      <c r="D25" s="94" t="s">
        <v>303</v>
      </c>
      <c r="E25" s="94" t="s">
        <v>303</v>
      </c>
      <c r="F25" s="58">
        <v>0</v>
      </c>
      <c r="G25" s="94" t="s">
        <v>303</v>
      </c>
      <c r="H25" s="58">
        <v>0</v>
      </c>
      <c r="I25" s="57">
        <f t="shared" si="0"/>
        <v>0</v>
      </c>
      <c r="J25" s="57">
        <f>H25/'סכום נכסי הקרן'!$C$41</f>
        <v>0</v>
      </c>
    </row>
    <row r="26" spans="1:10">
      <c r="A26" t="s">
        <v>161</v>
      </c>
      <c r="B26" t="s">
        <v>161</v>
      </c>
      <c r="C26" t="s">
        <v>161</v>
      </c>
      <c r="D26" t="s">
        <v>161</v>
      </c>
      <c r="E26" s="94" t="s">
        <v>303</v>
      </c>
      <c r="F26" s="54">
        <v>0</v>
      </c>
      <c r="G26" s="54">
        <v>0</v>
      </c>
      <c r="H26" s="54">
        <v>0</v>
      </c>
      <c r="I26" s="55">
        <f t="shared" si="0"/>
        <v>0</v>
      </c>
      <c r="J26" s="55">
        <f>H26/'סכום נכסי הקרן'!$C$41</f>
        <v>0</v>
      </c>
    </row>
    <row r="27" spans="1:10">
      <c r="A27" s="56" t="s">
        <v>184</v>
      </c>
      <c r="B27" s="94" t="s">
        <v>303</v>
      </c>
      <c r="C27" s="94" t="s">
        <v>303</v>
      </c>
      <c r="D27" s="94" t="s">
        <v>303</v>
      </c>
      <c r="E27" s="94" t="s">
        <v>303</v>
      </c>
      <c r="F27" s="58">
        <v>0</v>
      </c>
      <c r="G27" s="94" t="s">
        <v>303</v>
      </c>
      <c r="H27" s="58">
        <v>0</v>
      </c>
      <c r="I27" s="57">
        <f t="shared" si="0"/>
        <v>0</v>
      </c>
      <c r="J27" s="57">
        <f>H27/'סכום נכסי הקרן'!$C$41</f>
        <v>0</v>
      </c>
    </row>
    <row r="28" spans="1:10">
      <c r="A28" t="s">
        <v>161</v>
      </c>
      <c r="B28" t="s">
        <v>161</v>
      </c>
      <c r="C28" t="s">
        <v>161</v>
      </c>
      <c r="D28" t="s">
        <v>161</v>
      </c>
      <c r="E28" s="94" t="s">
        <v>303</v>
      </c>
      <c r="F28" s="54">
        <v>0</v>
      </c>
      <c r="G28" s="54">
        <v>0</v>
      </c>
      <c r="H28" s="54">
        <v>0</v>
      </c>
      <c r="I28" s="55">
        <f t="shared" si="0"/>
        <v>0</v>
      </c>
      <c r="J28" s="55">
        <f>H28/'סכום נכסי הקרן'!$C$41</f>
        <v>0</v>
      </c>
    </row>
    <row r="29" spans="1:10">
      <c r="A29" s="56" t="s">
        <v>168</v>
      </c>
      <c r="B29" s="94" t="s">
        <v>303</v>
      </c>
      <c r="C29" s="94" t="s">
        <v>303</v>
      </c>
      <c r="D29" s="94" t="s">
        <v>303</v>
      </c>
      <c r="E29" s="94" t="s">
        <v>303</v>
      </c>
      <c r="F29" s="58">
        <v>0</v>
      </c>
      <c r="G29" s="94" t="s">
        <v>303</v>
      </c>
      <c r="H29" s="58">
        <v>0</v>
      </c>
      <c r="I29" s="57">
        <f t="shared" si="0"/>
        <v>0</v>
      </c>
      <c r="J29" s="57">
        <f>H29/'סכום נכסי הקרן'!$C$41</f>
        <v>0</v>
      </c>
    </row>
    <row r="30" spans="1:10">
      <c r="A30" s="56" t="s">
        <v>218</v>
      </c>
      <c r="B30" s="94" t="s">
        <v>303</v>
      </c>
      <c r="C30" s="94" t="s">
        <v>303</v>
      </c>
      <c r="D30" s="94" t="s">
        <v>303</v>
      </c>
      <c r="E30" s="94" t="s">
        <v>303</v>
      </c>
      <c r="F30" s="58">
        <v>0</v>
      </c>
      <c r="G30" s="94" t="s">
        <v>303</v>
      </c>
      <c r="H30" s="58">
        <v>0</v>
      </c>
      <c r="I30" s="57">
        <f t="shared" si="0"/>
        <v>0</v>
      </c>
      <c r="J30" s="57">
        <f>H30/'סכום נכסי הקרן'!$C$41</f>
        <v>0</v>
      </c>
    </row>
    <row r="31" spans="1:10">
      <c r="A31" t="s">
        <v>161</v>
      </c>
      <c r="B31" t="s">
        <v>161</v>
      </c>
      <c r="C31" t="s">
        <v>161</v>
      </c>
      <c r="D31" t="s">
        <v>161</v>
      </c>
      <c r="E31" s="94" t="s">
        <v>303</v>
      </c>
      <c r="F31" s="54">
        <v>0</v>
      </c>
      <c r="G31" s="54">
        <v>0</v>
      </c>
      <c r="H31" s="54">
        <v>0</v>
      </c>
      <c r="I31" s="55">
        <f t="shared" si="0"/>
        <v>0</v>
      </c>
      <c r="J31" s="55">
        <f>H31/'סכום נכסי הקרן'!$C$41</f>
        <v>0</v>
      </c>
    </row>
    <row r="32" spans="1:10">
      <c r="A32" s="56" t="s">
        <v>221</v>
      </c>
      <c r="B32" s="94" t="s">
        <v>303</v>
      </c>
      <c r="C32" s="94" t="s">
        <v>303</v>
      </c>
      <c r="D32" s="94" t="s">
        <v>303</v>
      </c>
      <c r="E32" s="94" t="s">
        <v>303</v>
      </c>
      <c r="F32" s="58">
        <v>0</v>
      </c>
      <c r="G32" s="94" t="s">
        <v>303</v>
      </c>
      <c r="H32" s="58">
        <v>0</v>
      </c>
      <c r="I32" s="57">
        <f t="shared" si="0"/>
        <v>0</v>
      </c>
      <c r="J32" s="57">
        <f>H32/'סכום נכסי הקרן'!$C$41</f>
        <v>0</v>
      </c>
    </row>
    <row r="33" spans="1:10">
      <c r="A33" t="s">
        <v>161</v>
      </c>
      <c r="B33" t="s">
        <v>161</v>
      </c>
      <c r="C33" t="s">
        <v>161</v>
      </c>
      <c r="D33" t="s">
        <v>161</v>
      </c>
      <c r="E33" s="94" t="s">
        <v>303</v>
      </c>
      <c r="F33" s="54">
        <v>0</v>
      </c>
      <c r="G33" s="54">
        <v>0</v>
      </c>
      <c r="H33" s="54">
        <v>0</v>
      </c>
      <c r="I33" s="55">
        <f t="shared" si="0"/>
        <v>0</v>
      </c>
      <c r="J33" s="55">
        <f>H33/'סכום נכסי הקרן'!$C$41</f>
        <v>0</v>
      </c>
    </row>
    <row r="34" spans="1:10">
      <c r="A34" s="56" t="s">
        <v>220</v>
      </c>
      <c r="B34" s="94" t="s">
        <v>303</v>
      </c>
      <c r="C34" s="94" t="s">
        <v>303</v>
      </c>
      <c r="D34" s="94" t="s">
        <v>303</v>
      </c>
      <c r="E34" s="94" t="s">
        <v>303</v>
      </c>
      <c r="F34" s="58">
        <v>0</v>
      </c>
      <c r="G34" s="94" t="s">
        <v>303</v>
      </c>
      <c r="H34" s="58">
        <v>0</v>
      </c>
      <c r="I34" s="57">
        <f t="shared" si="0"/>
        <v>0</v>
      </c>
      <c r="J34" s="57">
        <f>H34/'סכום נכסי הקרן'!$C$41</f>
        <v>0</v>
      </c>
    </row>
    <row r="35" spans="1:10">
      <c r="A35" t="s">
        <v>161</v>
      </c>
      <c r="B35" t="s">
        <v>161</v>
      </c>
      <c r="C35" t="s">
        <v>161</v>
      </c>
      <c r="D35" t="s">
        <v>161</v>
      </c>
      <c r="E35" s="94" t="s">
        <v>303</v>
      </c>
      <c r="F35" s="54">
        <v>0</v>
      </c>
      <c r="G35" s="54">
        <v>0</v>
      </c>
      <c r="H35" s="54">
        <v>0</v>
      </c>
      <c r="I35" s="55">
        <f t="shared" si="0"/>
        <v>0</v>
      </c>
      <c r="J35" s="55">
        <f>H35/'סכום נכסי הקרן'!$C$41</f>
        <v>0</v>
      </c>
    </row>
    <row r="36" spans="1:10">
      <c r="A36" s="56" t="s">
        <v>184</v>
      </c>
      <c r="B36" s="94" t="s">
        <v>303</v>
      </c>
      <c r="C36" s="94" t="s">
        <v>303</v>
      </c>
      <c r="D36" s="94" t="s">
        <v>303</v>
      </c>
      <c r="E36" s="94" t="s">
        <v>303</v>
      </c>
      <c r="F36" s="58">
        <v>0</v>
      </c>
      <c r="G36" s="94" t="s">
        <v>303</v>
      </c>
      <c r="H36" s="58">
        <v>0</v>
      </c>
      <c r="I36" s="57">
        <f t="shared" si="0"/>
        <v>0</v>
      </c>
      <c r="J36" s="57">
        <f>H36/'סכום נכסי הקרן'!$C$41</f>
        <v>0</v>
      </c>
    </row>
    <row r="37" spans="1:10">
      <c r="A37" t="s">
        <v>161</v>
      </c>
      <c r="B37" t="s">
        <v>161</v>
      </c>
      <c r="C37" t="s">
        <v>161</v>
      </c>
      <c r="D37" t="s">
        <v>161</v>
      </c>
      <c r="E37" s="94" t="s">
        <v>303</v>
      </c>
      <c r="F37" s="54">
        <v>0</v>
      </c>
      <c r="G37" s="54">
        <v>0</v>
      </c>
      <c r="H37" s="54">
        <v>0</v>
      </c>
      <c r="I37" s="55">
        <f t="shared" si="0"/>
        <v>0</v>
      </c>
      <c r="J37" s="55">
        <f>H37/'סכום נכסי הקרן'!$C$41</f>
        <v>0</v>
      </c>
    </row>
    <row r="38" spans="1:10">
      <c r="A38" t="s">
        <v>170</v>
      </c>
      <c r="B38" s="94" t="s">
        <v>303</v>
      </c>
      <c r="C38" s="94" t="s">
        <v>303</v>
      </c>
      <c r="D38" s="94" t="s">
        <v>303</v>
      </c>
      <c r="E38" s="94" t="s">
        <v>303</v>
      </c>
      <c r="F38" s="94" t="s">
        <v>303</v>
      </c>
      <c r="G38" s="94" t="s">
        <v>303</v>
      </c>
      <c r="H38" s="94" t="s">
        <v>303</v>
      </c>
      <c r="I38" s="94" t="s">
        <v>303</v>
      </c>
      <c r="J38" s="94" t="s">
        <v>303</v>
      </c>
    </row>
    <row r="39" spans="1:10">
      <c r="A39" t="s">
        <v>176</v>
      </c>
      <c r="B39" s="94" t="s">
        <v>303</v>
      </c>
      <c r="C39" s="94" t="s">
        <v>303</v>
      </c>
      <c r="D39" s="94" t="s">
        <v>303</v>
      </c>
      <c r="E39" s="94" t="s">
        <v>303</v>
      </c>
      <c r="F39" s="94" t="s">
        <v>303</v>
      </c>
      <c r="G39" s="94" t="s">
        <v>303</v>
      </c>
      <c r="H39" s="94" t="s">
        <v>303</v>
      </c>
      <c r="I39" s="94" t="s">
        <v>303</v>
      </c>
      <c r="J39" s="94" t="s">
        <v>303</v>
      </c>
    </row>
    <row r="40" spans="1:10">
      <c r="A40" t="s">
        <v>177</v>
      </c>
      <c r="B40" s="94" t="s">
        <v>303</v>
      </c>
      <c r="C40" s="94" t="s">
        <v>303</v>
      </c>
      <c r="D40" s="94" t="s">
        <v>303</v>
      </c>
      <c r="E40" s="94" t="s">
        <v>303</v>
      </c>
      <c r="F40" s="94" t="s">
        <v>303</v>
      </c>
      <c r="G40" s="94" t="s">
        <v>303</v>
      </c>
      <c r="H40" s="94" t="s">
        <v>303</v>
      </c>
      <c r="I40" s="94" t="s">
        <v>303</v>
      </c>
      <c r="J40" s="94" t="s">
        <v>303</v>
      </c>
    </row>
    <row r="41" spans="1:10">
      <c r="A41" t="s">
        <v>178</v>
      </c>
      <c r="B41" s="94" t="s">
        <v>303</v>
      </c>
      <c r="C41" s="94" t="s">
        <v>303</v>
      </c>
      <c r="D41" s="94" t="s">
        <v>303</v>
      </c>
      <c r="E41" s="94" t="s">
        <v>303</v>
      </c>
      <c r="F41" s="94" t="s">
        <v>303</v>
      </c>
      <c r="G41" s="94" t="s">
        <v>303</v>
      </c>
      <c r="H41" s="94" t="s">
        <v>303</v>
      </c>
      <c r="I41" s="94" t="s">
        <v>303</v>
      </c>
      <c r="J41" s="94" t="s">
        <v>303</v>
      </c>
    </row>
    <row r="42" spans="1:10" hidden="1">
      <c r="B42" s="13"/>
      <c r="C42" s="13"/>
    </row>
    <row r="43" spans="1:10" hidden="1">
      <c r="B43" s="13"/>
      <c r="C43" s="13"/>
    </row>
    <row r="44" spans="1:10" hidden="1">
      <c r="B44" s="13"/>
      <c r="C44" s="13"/>
    </row>
    <row r="45" spans="1:10" hidden="1">
      <c r="B45" s="13"/>
      <c r="C45" s="13"/>
    </row>
    <row r="46" spans="1:10" hidden="1">
      <c r="B46" s="13"/>
      <c r="C46" s="13"/>
    </row>
    <row r="47" spans="1:10" hidden="1">
      <c r="B47" s="13"/>
      <c r="C47" s="13"/>
    </row>
    <row r="48" spans="1:10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302</v>
      </c>
    </row>
    <row r="2" spans="1:21" s="1" customFormat="1">
      <c r="A2" s="2" t="s">
        <v>1</v>
      </c>
      <c r="B2" s="9" t="s">
        <v>274</v>
      </c>
    </row>
    <row r="3" spans="1:21" s="1" customFormat="1">
      <c r="A3" s="2" t="s">
        <v>2</v>
      </c>
      <c r="B3" s="61" t="s">
        <v>275</v>
      </c>
    </row>
    <row r="4" spans="1:21" s="1" customFormat="1">
      <c r="A4" s="2" t="s">
        <v>3</v>
      </c>
      <c r="B4" s="62">
        <v>13563</v>
      </c>
    </row>
    <row r="5" spans="1:21" ht="18.75">
      <c r="A5" s="69" t="s">
        <v>114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1"/>
    </row>
    <row r="6" spans="1:21" s="15" customFormat="1">
      <c r="A6" s="31" t="s">
        <v>92</v>
      </c>
      <c r="B6" s="32" t="s">
        <v>46</v>
      </c>
      <c r="C6" s="32" t="s">
        <v>104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144</v>
      </c>
      <c r="L6" s="32" t="s">
        <v>145</v>
      </c>
      <c r="M6" s="32" t="s">
        <v>5</v>
      </c>
      <c r="N6" s="32" t="s">
        <v>69</v>
      </c>
      <c r="O6" s="32" t="s">
        <v>54</v>
      </c>
      <c r="P6" s="33" t="s">
        <v>140</v>
      </c>
      <c r="Q6" s="13"/>
      <c r="R6" s="13"/>
      <c r="S6" s="13"/>
      <c r="T6" s="13"/>
      <c r="U6" s="13"/>
    </row>
    <row r="7" spans="1:21" s="15" customFormat="1">
      <c r="A7" s="86" t="s">
        <v>303</v>
      </c>
      <c r="B7" s="87" t="s">
        <v>303</v>
      </c>
      <c r="C7" s="87" t="s">
        <v>303</v>
      </c>
      <c r="D7" s="87" t="s">
        <v>303</v>
      </c>
      <c r="E7" s="87" t="s">
        <v>303</v>
      </c>
      <c r="F7" s="16" t="s">
        <v>70</v>
      </c>
      <c r="G7" s="16" t="s">
        <v>71</v>
      </c>
      <c r="H7" s="87" t="s">
        <v>303</v>
      </c>
      <c r="I7" s="16" t="s">
        <v>7</v>
      </c>
      <c r="J7" s="16" t="s">
        <v>7</v>
      </c>
      <c r="K7" s="16" t="s">
        <v>141</v>
      </c>
      <c r="L7" s="87" t="s">
        <v>303</v>
      </c>
      <c r="M7" s="16" t="s">
        <v>6</v>
      </c>
      <c r="N7" s="16" t="s">
        <v>7</v>
      </c>
      <c r="O7" s="20" t="s">
        <v>7</v>
      </c>
      <c r="P7" s="28" t="s">
        <v>7</v>
      </c>
      <c r="Q7" s="13"/>
      <c r="R7" s="13"/>
      <c r="S7" s="13"/>
      <c r="T7" s="13"/>
      <c r="U7" s="13"/>
    </row>
    <row r="8" spans="1:21" s="17" customFormat="1" ht="20.25">
      <c r="A8" s="88" t="s">
        <v>303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23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105</v>
      </c>
      <c r="B9" s="89" t="s">
        <v>303</v>
      </c>
      <c r="C9" s="89" t="s">
        <v>303</v>
      </c>
      <c r="D9" s="89" t="s">
        <v>303</v>
      </c>
      <c r="E9" s="89" t="s">
        <v>303</v>
      </c>
      <c r="F9" s="89" t="s">
        <v>303</v>
      </c>
      <c r="G9" s="89" t="s">
        <v>303</v>
      </c>
      <c r="H9" s="89" t="s">
        <v>303</v>
      </c>
      <c r="I9" s="89" t="s">
        <v>303</v>
      </c>
      <c r="J9" s="89" t="s">
        <v>303</v>
      </c>
      <c r="K9" s="52">
        <v>0</v>
      </c>
      <c r="L9" s="89" t="s">
        <v>303</v>
      </c>
      <c r="M9" s="52">
        <v>0</v>
      </c>
      <c r="N9" s="89" t="s">
        <v>303</v>
      </c>
      <c r="O9" s="53">
        <v>0</v>
      </c>
      <c r="P9" s="53">
        <v>0</v>
      </c>
      <c r="Q9" s="13"/>
      <c r="R9" s="13"/>
      <c r="S9" s="13"/>
      <c r="T9" s="13"/>
      <c r="U9" s="13"/>
    </row>
    <row r="10" spans="1:21">
      <c r="A10" s="56" t="s">
        <v>155</v>
      </c>
      <c r="B10" s="93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58">
        <v>0</v>
      </c>
      <c r="H10" s="94" t="s">
        <v>303</v>
      </c>
      <c r="I10" s="94" t="s">
        <v>303</v>
      </c>
      <c r="J10" s="57">
        <v>0</v>
      </c>
      <c r="K10" s="58">
        <v>0</v>
      </c>
      <c r="L10" s="94" t="s">
        <v>303</v>
      </c>
      <c r="M10" s="58">
        <v>0</v>
      </c>
      <c r="N10" s="94" t="s">
        <v>303</v>
      </c>
      <c r="O10" s="57">
        <v>0</v>
      </c>
      <c r="P10" s="57">
        <v>0</v>
      </c>
    </row>
    <row r="11" spans="1:21">
      <c r="A11" s="56" t="s">
        <v>226</v>
      </c>
      <c r="B11" s="93" t="s">
        <v>303</v>
      </c>
      <c r="C11" s="94" t="s">
        <v>303</v>
      </c>
      <c r="D11" s="94" t="s">
        <v>303</v>
      </c>
      <c r="E11" s="94" t="s">
        <v>303</v>
      </c>
      <c r="F11" s="94" t="s">
        <v>303</v>
      </c>
      <c r="G11" s="58">
        <v>0</v>
      </c>
      <c r="H11" s="94" t="s">
        <v>303</v>
      </c>
      <c r="I11" s="94" t="s">
        <v>303</v>
      </c>
      <c r="J11" s="57">
        <v>0</v>
      </c>
      <c r="K11" s="58">
        <v>0</v>
      </c>
      <c r="L11" s="94" t="s">
        <v>303</v>
      </c>
      <c r="M11" s="58">
        <v>0</v>
      </c>
      <c r="N11" s="94" t="s">
        <v>303</v>
      </c>
      <c r="O11" s="57">
        <v>0</v>
      </c>
      <c r="P11" s="57">
        <v>0</v>
      </c>
    </row>
    <row r="12" spans="1:21">
      <c r="A12" t="s">
        <v>161</v>
      </c>
      <c r="B12" t="s">
        <v>161</v>
      </c>
      <c r="C12" s="94" t="s">
        <v>303</v>
      </c>
      <c r="D12" t="s">
        <v>161</v>
      </c>
      <c r="E12" s="94" t="s">
        <v>303</v>
      </c>
      <c r="F12" s="94" t="s">
        <v>303</v>
      </c>
      <c r="G12" s="54">
        <v>0</v>
      </c>
      <c r="H12" t="s">
        <v>161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1">
      <c r="A13" s="56" t="s">
        <v>227</v>
      </c>
      <c r="B13" s="93" t="s">
        <v>303</v>
      </c>
      <c r="C13" s="94" t="s">
        <v>303</v>
      </c>
      <c r="D13" s="94" t="s">
        <v>303</v>
      </c>
      <c r="E13" s="94" t="s">
        <v>303</v>
      </c>
      <c r="F13" s="94" t="s">
        <v>303</v>
      </c>
      <c r="G13" s="58">
        <v>0</v>
      </c>
      <c r="H13" s="94" t="s">
        <v>303</v>
      </c>
      <c r="I13" s="94" t="s">
        <v>303</v>
      </c>
      <c r="J13" s="57">
        <v>0</v>
      </c>
      <c r="K13" s="58">
        <v>0</v>
      </c>
      <c r="L13" s="94" t="s">
        <v>303</v>
      </c>
      <c r="M13" s="58">
        <v>0</v>
      </c>
      <c r="N13" s="94" t="s">
        <v>303</v>
      </c>
      <c r="O13" s="57">
        <v>0</v>
      </c>
      <c r="P13" s="57">
        <v>0</v>
      </c>
    </row>
    <row r="14" spans="1:21">
      <c r="A14" t="s">
        <v>161</v>
      </c>
      <c r="B14" t="s">
        <v>161</v>
      </c>
      <c r="C14" s="94" t="s">
        <v>303</v>
      </c>
      <c r="D14" t="s">
        <v>161</v>
      </c>
      <c r="E14" s="94" t="s">
        <v>303</v>
      </c>
      <c r="F14" s="94" t="s">
        <v>303</v>
      </c>
      <c r="G14" s="54">
        <v>0</v>
      </c>
      <c r="H14" t="s">
        <v>161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1">
      <c r="A15" s="56" t="s">
        <v>228</v>
      </c>
      <c r="B15" s="93" t="s">
        <v>303</v>
      </c>
      <c r="C15" s="94" t="s">
        <v>303</v>
      </c>
      <c r="D15" s="94" t="s">
        <v>303</v>
      </c>
      <c r="E15" s="94" t="s">
        <v>303</v>
      </c>
      <c r="F15" s="94" t="s">
        <v>303</v>
      </c>
      <c r="G15" s="58">
        <v>0</v>
      </c>
      <c r="H15" s="94" t="s">
        <v>303</v>
      </c>
      <c r="I15" s="94" t="s">
        <v>303</v>
      </c>
      <c r="J15" s="57">
        <v>0</v>
      </c>
      <c r="K15" s="58">
        <v>0</v>
      </c>
      <c r="L15" s="94" t="s">
        <v>303</v>
      </c>
      <c r="M15" s="58">
        <v>0</v>
      </c>
      <c r="N15" s="94" t="s">
        <v>303</v>
      </c>
      <c r="O15" s="57">
        <v>0</v>
      </c>
      <c r="P15" s="57">
        <v>0</v>
      </c>
    </row>
    <row r="16" spans="1:21">
      <c r="A16" t="s">
        <v>161</v>
      </c>
      <c r="B16" t="s">
        <v>161</v>
      </c>
      <c r="C16" s="94" t="s">
        <v>303</v>
      </c>
      <c r="D16" t="s">
        <v>161</v>
      </c>
      <c r="E16" s="94" t="s">
        <v>303</v>
      </c>
      <c r="F16" s="94" t="s">
        <v>303</v>
      </c>
      <c r="G16" s="54">
        <v>0</v>
      </c>
      <c r="H16" t="s">
        <v>161</v>
      </c>
      <c r="I16" s="55">
        <v>0</v>
      </c>
      <c r="J16" s="55">
        <v>0</v>
      </c>
      <c r="K16" s="54">
        <v>0</v>
      </c>
      <c r="L16" s="54">
        <v>0</v>
      </c>
      <c r="M16" s="54">
        <v>0</v>
      </c>
      <c r="N16" s="55">
        <v>0</v>
      </c>
      <c r="O16" s="55">
        <v>0</v>
      </c>
      <c r="P16" s="55">
        <v>0</v>
      </c>
    </row>
    <row r="17" spans="1:16">
      <c r="A17" t="s">
        <v>161</v>
      </c>
      <c r="B17" t="s">
        <v>161</v>
      </c>
      <c r="C17" s="94" t="s">
        <v>303</v>
      </c>
      <c r="D17" t="s">
        <v>161</v>
      </c>
      <c r="E17" s="94" t="s">
        <v>303</v>
      </c>
      <c r="F17" s="94" t="s">
        <v>303</v>
      </c>
      <c r="G17" s="54">
        <v>0</v>
      </c>
      <c r="H17" t="s">
        <v>161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t="s">
        <v>161</v>
      </c>
      <c r="B18" t="s">
        <v>161</v>
      </c>
      <c r="C18" s="94" t="s">
        <v>303</v>
      </c>
      <c r="D18" t="s">
        <v>161</v>
      </c>
      <c r="E18" s="94" t="s">
        <v>303</v>
      </c>
      <c r="F18" s="94" t="s">
        <v>303</v>
      </c>
      <c r="G18" s="54">
        <v>0</v>
      </c>
      <c r="H18" t="s">
        <v>161</v>
      </c>
      <c r="I18" s="55">
        <v>0</v>
      </c>
      <c r="J18" s="55">
        <v>0</v>
      </c>
      <c r="K18" s="54">
        <v>0</v>
      </c>
      <c r="L18" s="54">
        <v>0</v>
      </c>
      <c r="M18" s="54">
        <v>0</v>
      </c>
      <c r="N18" s="55">
        <v>0</v>
      </c>
      <c r="O18" s="55">
        <v>0</v>
      </c>
      <c r="P18" s="55">
        <v>0</v>
      </c>
    </row>
    <row r="19" spans="1:16">
      <c r="A19" t="s">
        <v>161</v>
      </c>
      <c r="B19" t="s">
        <v>161</v>
      </c>
      <c r="C19" s="94" t="s">
        <v>303</v>
      </c>
      <c r="D19" t="s">
        <v>161</v>
      </c>
      <c r="E19" s="94" t="s">
        <v>303</v>
      </c>
      <c r="F19" s="94" t="s">
        <v>303</v>
      </c>
      <c r="G19" s="54">
        <v>0</v>
      </c>
      <c r="H19" t="s">
        <v>161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168</v>
      </c>
      <c r="B20" s="93" t="s">
        <v>303</v>
      </c>
      <c r="C20" s="94" t="s">
        <v>303</v>
      </c>
      <c r="D20" s="94" t="s">
        <v>303</v>
      </c>
      <c r="E20" s="94" t="s">
        <v>303</v>
      </c>
      <c r="F20" s="94" t="s">
        <v>303</v>
      </c>
      <c r="G20" s="58">
        <v>0</v>
      </c>
      <c r="H20" s="94" t="s">
        <v>303</v>
      </c>
      <c r="I20" s="94" t="s">
        <v>303</v>
      </c>
      <c r="J20" s="57">
        <v>0</v>
      </c>
      <c r="K20" s="58">
        <v>0</v>
      </c>
      <c r="L20" s="94" t="s">
        <v>303</v>
      </c>
      <c r="M20" s="58">
        <v>0</v>
      </c>
      <c r="N20" s="94" t="s">
        <v>303</v>
      </c>
      <c r="O20" s="57">
        <v>0</v>
      </c>
      <c r="P20" s="57">
        <v>0</v>
      </c>
    </row>
    <row r="21" spans="1:16">
      <c r="A21" s="56" t="s">
        <v>226</v>
      </c>
      <c r="B21" s="93" t="s">
        <v>303</v>
      </c>
      <c r="C21" s="94" t="s">
        <v>303</v>
      </c>
      <c r="D21" s="94" t="s">
        <v>303</v>
      </c>
      <c r="E21" s="94" t="s">
        <v>303</v>
      </c>
      <c r="F21" s="94" t="s">
        <v>303</v>
      </c>
      <c r="G21" s="58">
        <v>0</v>
      </c>
      <c r="H21" s="94" t="s">
        <v>303</v>
      </c>
      <c r="I21" s="94" t="s">
        <v>303</v>
      </c>
      <c r="J21" s="57">
        <v>0</v>
      </c>
      <c r="K21" s="58">
        <v>0</v>
      </c>
      <c r="L21" s="94" t="s">
        <v>303</v>
      </c>
      <c r="M21" s="58">
        <v>0</v>
      </c>
      <c r="N21" s="94" t="s">
        <v>303</v>
      </c>
      <c r="O21" s="57">
        <v>0</v>
      </c>
      <c r="P21" s="57">
        <v>0</v>
      </c>
    </row>
    <row r="22" spans="1:16">
      <c r="A22" t="s">
        <v>161</v>
      </c>
      <c r="B22" t="s">
        <v>161</v>
      </c>
      <c r="C22" s="94" t="s">
        <v>303</v>
      </c>
      <c r="D22" t="s">
        <v>161</v>
      </c>
      <c r="E22" s="94" t="s">
        <v>303</v>
      </c>
      <c r="F22" s="94" t="s">
        <v>303</v>
      </c>
      <c r="G22" s="54">
        <v>0</v>
      </c>
      <c r="H22" t="s">
        <v>161</v>
      </c>
      <c r="I22" s="55">
        <v>0</v>
      </c>
      <c r="J22" s="55">
        <v>0</v>
      </c>
      <c r="K22" s="54">
        <v>0</v>
      </c>
      <c r="L22" s="54">
        <v>0</v>
      </c>
      <c r="M22" s="54">
        <v>0</v>
      </c>
      <c r="N22" s="55">
        <v>0</v>
      </c>
      <c r="O22" s="55">
        <v>0</v>
      </c>
      <c r="P22" s="55">
        <v>0</v>
      </c>
    </row>
    <row r="23" spans="1:16">
      <c r="A23" s="56" t="s">
        <v>227</v>
      </c>
      <c r="B23" s="93" t="s">
        <v>303</v>
      </c>
      <c r="C23" s="94" t="s">
        <v>303</v>
      </c>
      <c r="D23" s="94" t="s">
        <v>303</v>
      </c>
      <c r="E23" s="94" t="s">
        <v>303</v>
      </c>
      <c r="F23" s="94" t="s">
        <v>303</v>
      </c>
      <c r="G23" s="58">
        <v>0</v>
      </c>
      <c r="H23" s="94" t="s">
        <v>303</v>
      </c>
      <c r="I23" s="94" t="s">
        <v>303</v>
      </c>
      <c r="J23" s="57">
        <v>0</v>
      </c>
      <c r="K23" s="58">
        <v>0</v>
      </c>
      <c r="L23" s="94" t="s">
        <v>303</v>
      </c>
      <c r="M23" s="58">
        <v>0</v>
      </c>
      <c r="N23" s="94" t="s">
        <v>303</v>
      </c>
      <c r="O23" s="57">
        <v>0</v>
      </c>
      <c r="P23" s="57">
        <v>0</v>
      </c>
    </row>
    <row r="24" spans="1:16">
      <c r="A24" t="s">
        <v>161</v>
      </c>
      <c r="B24" t="s">
        <v>161</v>
      </c>
      <c r="C24" s="94" t="s">
        <v>303</v>
      </c>
      <c r="D24" t="s">
        <v>161</v>
      </c>
      <c r="E24" s="94" t="s">
        <v>303</v>
      </c>
      <c r="F24" s="94" t="s">
        <v>303</v>
      </c>
      <c r="G24" s="54">
        <v>0</v>
      </c>
      <c r="H24" t="s">
        <v>161</v>
      </c>
      <c r="I24" s="55">
        <v>0</v>
      </c>
      <c r="J24" s="55">
        <v>0</v>
      </c>
      <c r="K24" s="54">
        <v>0</v>
      </c>
      <c r="L24" s="54">
        <v>0</v>
      </c>
      <c r="M24" s="54">
        <v>0</v>
      </c>
      <c r="N24" s="55">
        <v>0</v>
      </c>
      <c r="O24" s="55">
        <v>0</v>
      </c>
      <c r="P24" s="55">
        <v>0</v>
      </c>
    </row>
    <row r="25" spans="1:16">
      <c r="A25" s="56" t="s">
        <v>228</v>
      </c>
      <c r="B25" s="93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58">
        <v>0</v>
      </c>
      <c r="H25" s="94" t="s">
        <v>303</v>
      </c>
      <c r="I25" s="94" t="s">
        <v>303</v>
      </c>
      <c r="J25" s="57">
        <v>0</v>
      </c>
      <c r="K25" s="58">
        <v>0</v>
      </c>
      <c r="L25" s="94" t="s">
        <v>303</v>
      </c>
      <c r="M25" s="58">
        <v>0</v>
      </c>
      <c r="N25" s="94" t="s">
        <v>303</v>
      </c>
      <c r="O25" s="57">
        <v>0</v>
      </c>
      <c r="P25" s="57">
        <v>0</v>
      </c>
    </row>
    <row r="26" spans="1:16">
      <c r="A26" t="s">
        <v>161</v>
      </c>
      <c r="B26" t="s">
        <v>161</v>
      </c>
      <c r="C26" s="94" t="s">
        <v>303</v>
      </c>
      <c r="D26" t="s">
        <v>161</v>
      </c>
      <c r="E26" s="94" t="s">
        <v>303</v>
      </c>
      <c r="F26" s="94" t="s">
        <v>303</v>
      </c>
      <c r="G26" s="54">
        <v>0</v>
      </c>
      <c r="H26" t="s">
        <v>161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t="s">
        <v>161</v>
      </c>
      <c r="B27" t="s">
        <v>161</v>
      </c>
      <c r="C27" s="94" t="s">
        <v>303</v>
      </c>
      <c r="D27" t="s">
        <v>161</v>
      </c>
      <c r="E27" s="94" t="s">
        <v>303</v>
      </c>
      <c r="F27" s="94" t="s">
        <v>303</v>
      </c>
      <c r="G27" s="54">
        <v>0</v>
      </c>
      <c r="H27" t="s">
        <v>161</v>
      </c>
      <c r="I27" s="55">
        <v>0</v>
      </c>
      <c r="J27" s="55">
        <v>0</v>
      </c>
      <c r="K27" s="54">
        <v>0</v>
      </c>
      <c r="L27" s="54">
        <v>0</v>
      </c>
      <c r="M27" s="54">
        <v>0</v>
      </c>
      <c r="N27" s="55">
        <v>0</v>
      </c>
      <c r="O27" s="55">
        <v>0</v>
      </c>
      <c r="P27" s="55">
        <v>0</v>
      </c>
    </row>
    <row r="28" spans="1:16">
      <c r="A28" t="s">
        <v>161</v>
      </c>
      <c r="B28" t="s">
        <v>161</v>
      </c>
      <c r="C28" s="94" t="s">
        <v>303</v>
      </c>
      <c r="D28" t="s">
        <v>161</v>
      </c>
      <c r="E28" s="94" t="s">
        <v>303</v>
      </c>
      <c r="F28" s="94" t="s">
        <v>303</v>
      </c>
      <c r="G28" s="54">
        <v>0</v>
      </c>
      <c r="H28" t="s">
        <v>161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t="s">
        <v>161</v>
      </c>
      <c r="B29" t="s">
        <v>161</v>
      </c>
      <c r="C29" s="94" t="s">
        <v>303</v>
      </c>
      <c r="D29" t="s">
        <v>161</v>
      </c>
      <c r="E29" s="94" t="s">
        <v>303</v>
      </c>
      <c r="F29" s="94" t="s">
        <v>303</v>
      </c>
      <c r="G29" s="54">
        <v>0</v>
      </c>
      <c r="H29" t="s">
        <v>161</v>
      </c>
      <c r="I29" s="55">
        <v>0</v>
      </c>
      <c r="J29" s="55">
        <v>0</v>
      </c>
      <c r="K29" s="54">
        <v>0</v>
      </c>
      <c r="L29" s="54">
        <v>0</v>
      </c>
      <c r="M29" s="54">
        <v>0</v>
      </c>
      <c r="N29" s="55">
        <v>0</v>
      </c>
      <c r="O29" s="55">
        <v>0</v>
      </c>
      <c r="P29" s="55">
        <v>0</v>
      </c>
    </row>
    <row r="30" spans="1:16">
      <c r="A30" t="s">
        <v>170</v>
      </c>
      <c r="B30" s="93" t="s">
        <v>303</v>
      </c>
      <c r="C30" s="94" t="s">
        <v>303</v>
      </c>
      <c r="D30" s="94" t="s">
        <v>303</v>
      </c>
      <c r="E30" s="94" t="s">
        <v>303</v>
      </c>
      <c r="F30" s="94" t="s">
        <v>303</v>
      </c>
      <c r="G30" s="94" t="s">
        <v>303</v>
      </c>
      <c r="H30" s="94" t="s">
        <v>303</v>
      </c>
      <c r="I30" s="94" t="s">
        <v>303</v>
      </c>
      <c r="J30" s="94" t="s">
        <v>303</v>
      </c>
      <c r="K30" s="94" t="s">
        <v>303</v>
      </c>
      <c r="L30" s="94" t="s">
        <v>303</v>
      </c>
      <c r="M30" s="94" t="s">
        <v>303</v>
      </c>
      <c r="N30" s="94" t="s">
        <v>303</v>
      </c>
      <c r="O30" s="94" t="s">
        <v>303</v>
      </c>
      <c r="P30" s="94" t="s">
        <v>303</v>
      </c>
    </row>
    <row r="31" spans="1:16">
      <c r="A31" t="s">
        <v>176</v>
      </c>
      <c r="B31" s="93" t="s">
        <v>303</v>
      </c>
      <c r="C31" s="94" t="s">
        <v>303</v>
      </c>
      <c r="D31" s="94" t="s">
        <v>303</v>
      </c>
      <c r="E31" s="94" t="s">
        <v>303</v>
      </c>
      <c r="F31" s="94" t="s">
        <v>303</v>
      </c>
      <c r="G31" s="94" t="s">
        <v>303</v>
      </c>
      <c r="H31" s="94" t="s">
        <v>303</v>
      </c>
      <c r="I31" s="94" t="s">
        <v>303</v>
      </c>
      <c r="J31" s="94" t="s">
        <v>303</v>
      </c>
      <c r="K31" s="94" t="s">
        <v>303</v>
      </c>
      <c r="L31" s="94" t="s">
        <v>303</v>
      </c>
      <c r="M31" s="94" t="s">
        <v>303</v>
      </c>
      <c r="N31" s="94" t="s">
        <v>303</v>
      </c>
      <c r="O31" s="94" t="s">
        <v>303</v>
      </c>
      <c r="P31" s="94" t="s">
        <v>303</v>
      </c>
    </row>
    <row r="32" spans="1:16">
      <c r="A32" t="s">
        <v>177</v>
      </c>
      <c r="B32" s="93" t="s">
        <v>303</v>
      </c>
      <c r="C32" s="94" t="s">
        <v>303</v>
      </c>
      <c r="D32" s="94" t="s">
        <v>303</v>
      </c>
      <c r="E32" s="94" t="s">
        <v>303</v>
      </c>
      <c r="F32" s="94" t="s">
        <v>303</v>
      </c>
      <c r="G32" s="94" t="s">
        <v>303</v>
      </c>
      <c r="H32" s="94" t="s">
        <v>303</v>
      </c>
      <c r="I32" s="94" t="s">
        <v>303</v>
      </c>
      <c r="J32" s="94" t="s">
        <v>303</v>
      </c>
      <c r="K32" s="94" t="s">
        <v>303</v>
      </c>
      <c r="L32" s="94" t="s">
        <v>303</v>
      </c>
      <c r="M32" s="94" t="s">
        <v>303</v>
      </c>
      <c r="N32" s="94" t="s">
        <v>303</v>
      </c>
      <c r="O32" s="94" t="s">
        <v>303</v>
      </c>
      <c r="P32" s="94" t="s">
        <v>303</v>
      </c>
    </row>
    <row r="33" spans="1:16">
      <c r="A33" t="s">
        <v>178</v>
      </c>
      <c r="B33" s="93" t="s">
        <v>303</v>
      </c>
      <c r="C33" s="94" t="s">
        <v>303</v>
      </c>
      <c r="D33" s="94" t="s">
        <v>303</v>
      </c>
      <c r="E33" s="94" t="s">
        <v>303</v>
      </c>
      <c r="F33" s="94" t="s">
        <v>303</v>
      </c>
      <c r="G33" s="94" t="s">
        <v>303</v>
      </c>
      <c r="H33" s="94" t="s">
        <v>303</v>
      </c>
      <c r="I33" s="94" t="s">
        <v>303</v>
      </c>
      <c r="J33" s="94" t="s">
        <v>303</v>
      </c>
      <c r="K33" s="94" t="s">
        <v>303</v>
      </c>
      <c r="L33" s="94" t="s">
        <v>303</v>
      </c>
      <c r="M33" s="94" t="s">
        <v>303</v>
      </c>
      <c r="N33" s="94" t="s">
        <v>303</v>
      </c>
      <c r="O33" s="94" t="s">
        <v>303</v>
      </c>
      <c r="P33" s="94" t="s">
        <v>303</v>
      </c>
    </row>
    <row r="34" spans="1:16" hidden="1">
      <c r="C34" s="13"/>
    </row>
    <row r="35" spans="1:16" hidden="1">
      <c r="C35" s="13"/>
    </row>
    <row r="36" spans="1:16" hidden="1">
      <c r="C36" s="13"/>
    </row>
    <row r="37" spans="1:16" hidden="1">
      <c r="C37" s="13"/>
    </row>
    <row r="38" spans="1:16" hidden="1">
      <c r="C38" s="13"/>
    </row>
    <row r="39" spans="1:16" hidden="1">
      <c r="C39" s="13"/>
    </row>
    <row r="40" spans="1:16" hidden="1">
      <c r="C40" s="13"/>
    </row>
    <row r="41" spans="1:16" hidden="1">
      <c r="C41" s="13"/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302</v>
      </c>
    </row>
    <row r="2" spans="1:21" s="1" customFormat="1">
      <c r="A2" s="2" t="s">
        <v>1</v>
      </c>
      <c r="B2" s="9" t="s">
        <v>274</v>
      </c>
    </row>
    <row r="3" spans="1:21" s="1" customFormat="1">
      <c r="A3" s="2" t="s">
        <v>2</v>
      </c>
      <c r="B3" s="61" t="s">
        <v>275</v>
      </c>
    </row>
    <row r="4" spans="1:21" s="1" customFormat="1">
      <c r="A4" s="2" t="s">
        <v>3</v>
      </c>
      <c r="B4" s="62">
        <v>13563</v>
      </c>
    </row>
    <row r="5" spans="1:21" s="15" customFormat="1">
      <c r="A5" s="31" t="s">
        <v>92</v>
      </c>
      <c r="B5" s="32" t="s">
        <v>115</v>
      </c>
      <c r="C5" s="32" t="s">
        <v>46</v>
      </c>
      <c r="D5" s="101" t="s">
        <v>47</v>
      </c>
      <c r="E5" s="101" t="s">
        <v>48</v>
      </c>
      <c r="F5" s="101" t="s">
        <v>67</v>
      </c>
      <c r="G5" s="101" t="s">
        <v>49</v>
      </c>
      <c r="H5" s="32" t="s">
        <v>68</v>
      </c>
      <c r="I5" s="32" t="s">
        <v>153</v>
      </c>
      <c r="J5" s="32" t="s">
        <v>50</v>
      </c>
      <c r="K5" s="34" t="s">
        <v>116</v>
      </c>
      <c r="L5" s="101" t="s">
        <v>52</v>
      </c>
      <c r="M5" s="32" t="s">
        <v>144</v>
      </c>
      <c r="N5" s="32" t="s">
        <v>145</v>
      </c>
      <c r="O5" s="32" t="s">
        <v>5</v>
      </c>
      <c r="P5" s="32" t="s">
        <v>54</v>
      </c>
      <c r="Q5" s="33" t="s">
        <v>140</v>
      </c>
      <c r="R5" s="13"/>
      <c r="S5" s="13"/>
      <c r="T5" s="13"/>
      <c r="U5" s="13"/>
    </row>
    <row r="6" spans="1:21" s="15" customFormat="1">
      <c r="A6" s="86" t="s">
        <v>303</v>
      </c>
      <c r="B6" s="106" t="s">
        <v>303</v>
      </c>
      <c r="C6" s="87" t="s">
        <v>303</v>
      </c>
      <c r="D6" s="87" t="s">
        <v>303</v>
      </c>
      <c r="E6" s="87" t="s">
        <v>303</v>
      </c>
      <c r="F6" s="16" t="s">
        <v>70</v>
      </c>
      <c r="G6" s="87" t="s">
        <v>303</v>
      </c>
      <c r="H6" s="16" t="s">
        <v>71</v>
      </c>
      <c r="I6" s="87" t="s">
        <v>303</v>
      </c>
      <c r="J6" s="87" t="s">
        <v>303</v>
      </c>
      <c r="K6" s="16" t="s">
        <v>7</v>
      </c>
      <c r="L6" s="16" t="s">
        <v>7</v>
      </c>
      <c r="M6" s="16" t="s">
        <v>141</v>
      </c>
      <c r="N6" s="87" t="s">
        <v>303</v>
      </c>
      <c r="O6" s="16" t="s">
        <v>142</v>
      </c>
      <c r="P6" s="20" t="s">
        <v>7</v>
      </c>
      <c r="Q6" s="28" t="s">
        <v>7</v>
      </c>
      <c r="R6" s="13"/>
      <c r="S6" s="13"/>
      <c r="T6" s="13"/>
      <c r="U6" s="13"/>
    </row>
    <row r="7" spans="1:21" s="17" customFormat="1" ht="20.25">
      <c r="A7" s="88" t="s">
        <v>303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89" t="s">
        <v>303</v>
      </c>
      <c r="J7" s="5" t="s">
        <v>61</v>
      </c>
      <c r="K7" s="5" t="s">
        <v>62</v>
      </c>
      <c r="L7" s="5" t="s">
        <v>63</v>
      </c>
      <c r="M7" s="23" t="s">
        <v>72</v>
      </c>
      <c r="N7" s="23" t="s">
        <v>73</v>
      </c>
      <c r="O7" s="23" t="s">
        <v>74</v>
      </c>
      <c r="P7" s="23" t="s">
        <v>75</v>
      </c>
      <c r="Q7" s="23" t="s">
        <v>76</v>
      </c>
      <c r="R7" s="13"/>
      <c r="S7" s="13"/>
      <c r="T7" s="13"/>
      <c r="U7" s="13"/>
    </row>
    <row r="8" spans="1:21" s="17" customFormat="1" ht="20.25">
      <c r="A8" s="18" t="s">
        <v>117</v>
      </c>
      <c r="B8" s="104" t="s">
        <v>303</v>
      </c>
      <c r="C8" s="104" t="s">
        <v>303</v>
      </c>
      <c r="D8" s="104" t="s">
        <v>303</v>
      </c>
      <c r="E8" s="104" t="s">
        <v>303</v>
      </c>
      <c r="F8" s="104" t="s">
        <v>303</v>
      </c>
      <c r="G8" s="104" t="s">
        <v>303</v>
      </c>
      <c r="H8" s="104" t="s">
        <v>303</v>
      </c>
      <c r="I8" s="104" t="s">
        <v>303</v>
      </c>
      <c r="J8" s="104" t="s">
        <v>303</v>
      </c>
      <c r="K8" s="104" t="s">
        <v>303</v>
      </c>
      <c r="L8" s="89" t="s">
        <v>303</v>
      </c>
      <c r="M8" s="52">
        <v>0</v>
      </c>
      <c r="N8" s="89" t="s">
        <v>303</v>
      </c>
      <c r="O8" s="52">
        <v>0</v>
      </c>
      <c r="P8" s="53">
        <v>0</v>
      </c>
      <c r="Q8" s="53">
        <v>0</v>
      </c>
      <c r="R8" s="13"/>
      <c r="S8" s="13"/>
      <c r="T8" s="13"/>
      <c r="U8" s="13"/>
    </row>
    <row r="9" spans="1:21">
      <c r="A9" s="56" t="s">
        <v>155</v>
      </c>
      <c r="B9" s="93" t="s">
        <v>303</v>
      </c>
      <c r="C9" s="93" t="s">
        <v>303</v>
      </c>
      <c r="D9" s="94" t="s">
        <v>303</v>
      </c>
      <c r="E9" s="94" t="s">
        <v>303</v>
      </c>
      <c r="F9" s="94" t="s">
        <v>303</v>
      </c>
      <c r="G9" s="94" t="s">
        <v>303</v>
      </c>
      <c r="H9" s="58">
        <v>0</v>
      </c>
      <c r="I9" s="94" t="s">
        <v>303</v>
      </c>
      <c r="J9" s="94" t="s">
        <v>303</v>
      </c>
      <c r="K9" s="94" t="s">
        <v>303</v>
      </c>
      <c r="L9" s="57">
        <v>0</v>
      </c>
      <c r="M9" s="58">
        <v>0</v>
      </c>
      <c r="N9" s="94" t="s">
        <v>303</v>
      </c>
      <c r="O9" s="58">
        <v>0</v>
      </c>
      <c r="P9" s="57">
        <v>0</v>
      </c>
      <c r="Q9" s="57">
        <v>0</v>
      </c>
    </row>
    <row r="10" spans="1:21">
      <c r="A10" s="56" t="s">
        <v>249</v>
      </c>
      <c r="B10" s="93" t="s">
        <v>303</v>
      </c>
      <c r="C10" s="93" t="s">
        <v>303</v>
      </c>
      <c r="D10" s="94" t="s">
        <v>303</v>
      </c>
      <c r="E10" s="94" t="s">
        <v>303</v>
      </c>
      <c r="F10" s="94" t="s">
        <v>303</v>
      </c>
      <c r="G10" s="94" t="s">
        <v>303</v>
      </c>
      <c r="H10" s="58">
        <v>0</v>
      </c>
      <c r="I10" s="94" t="s">
        <v>303</v>
      </c>
      <c r="J10" s="94" t="s">
        <v>303</v>
      </c>
      <c r="K10" s="94" t="s">
        <v>303</v>
      </c>
      <c r="L10" s="57">
        <v>0</v>
      </c>
      <c r="M10" s="58">
        <v>0</v>
      </c>
      <c r="N10" s="94" t="s">
        <v>303</v>
      </c>
      <c r="O10" s="58">
        <v>0</v>
      </c>
      <c r="P10" s="57">
        <v>0</v>
      </c>
      <c r="Q10" s="57">
        <v>0</v>
      </c>
    </row>
    <row r="11" spans="1:21">
      <c r="A11" t="s">
        <v>161</v>
      </c>
      <c r="B11" s="93" t="s">
        <v>303</v>
      </c>
      <c r="C11" t="s">
        <v>161</v>
      </c>
      <c r="D11" s="94" t="s">
        <v>303</v>
      </c>
      <c r="E11" t="s">
        <v>161</v>
      </c>
      <c r="F11" s="94" t="s">
        <v>303</v>
      </c>
      <c r="G11" s="94" t="s">
        <v>303</v>
      </c>
      <c r="H11" s="54">
        <v>0</v>
      </c>
      <c r="I11" t="s">
        <v>161</v>
      </c>
      <c r="J11" t="s">
        <v>161</v>
      </c>
      <c r="K11" s="55">
        <v>0</v>
      </c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5">
        <v>0</v>
      </c>
    </row>
    <row r="12" spans="1:21">
      <c r="A12" s="56" t="s">
        <v>250</v>
      </c>
      <c r="B12" s="93" t="s">
        <v>303</v>
      </c>
      <c r="C12" s="93" t="s">
        <v>303</v>
      </c>
      <c r="D12" s="94" t="s">
        <v>303</v>
      </c>
      <c r="E12" s="94" t="s">
        <v>303</v>
      </c>
      <c r="F12" s="94" t="s">
        <v>303</v>
      </c>
      <c r="G12" s="94" t="s">
        <v>303</v>
      </c>
      <c r="H12" s="58">
        <v>0</v>
      </c>
      <c r="I12" s="94" t="s">
        <v>303</v>
      </c>
      <c r="J12" s="94" t="s">
        <v>303</v>
      </c>
      <c r="K12" s="94" t="s">
        <v>303</v>
      </c>
      <c r="L12" s="57">
        <v>0</v>
      </c>
      <c r="M12" s="58">
        <v>0</v>
      </c>
      <c r="N12" s="94" t="s">
        <v>303</v>
      </c>
      <c r="O12" s="58">
        <v>0</v>
      </c>
      <c r="P12" s="57">
        <v>0</v>
      </c>
      <c r="Q12" s="57">
        <v>0</v>
      </c>
    </row>
    <row r="13" spans="1:21">
      <c r="A13" t="s">
        <v>161</v>
      </c>
      <c r="B13" s="93" t="s">
        <v>303</v>
      </c>
      <c r="C13" t="s">
        <v>161</v>
      </c>
      <c r="D13" s="94" t="s">
        <v>303</v>
      </c>
      <c r="E13" t="s">
        <v>161</v>
      </c>
      <c r="F13" s="94" t="s">
        <v>303</v>
      </c>
      <c r="G13" s="94" t="s">
        <v>303</v>
      </c>
      <c r="H13" s="54">
        <v>0</v>
      </c>
      <c r="I13" t="s">
        <v>161</v>
      </c>
      <c r="J13" t="s">
        <v>161</v>
      </c>
      <c r="K13" s="55">
        <v>0</v>
      </c>
      <c r="L13" s="55">
        <v>0</v>
      </c>
      <c r="M13" s="54">
        <v>0</v>
      </c>
      <c r="N13" s="54">
        <v>0</v>
      </c>
      <c r="O13" s="54">
        <v>0</v>
      </c>
      <c r="P13" s="55">
        <v>0</v>
      </c>
      <c r="Q13" s="55">
        <v>0</v>
      </c>
    </row>
    <row r="14" spans="1:21">
      <c r="A14" s="56" t="s">
        <v>251</v>
      </c>
      <c r="B14" s="93" t="s">
        <v>303</v>
      </c>
      <c r="C14" s="93" t="s">
        <v>303</v>
      </c>
      <c r="D14" s="94" t="s">
        <v>303</v>
      </c>
      <c r="E14" s="94" t="s">
        <v>303</v>
      </c>
      <c r="F14" s="94" t="s">
        <v>303</v>
      </c>
      <c r="G14" s="94" t="s">
        <v>303</v>
      </c>
      <c r="H14" s="58">
        <v>0</v>
      </c>
      <c r="I14" s="94" t="s">
        <v>303</v>
      </c>
      <c r="J14" s="94" t="s">
        <v>303</v>
      </c>
      <c r="K14" s="94" t="s">
        <v>303</v>
      </c>
      <c r="L14" s="57">
        <v>0</v>
      </c>
      <c r="M14" s="58">
        <v>0</v>
      </c>
      <c r="N14" s="94" t="s">
        <v>303</v>
      </c>
      <c r="O14" s="58">
        <v>0</v>
      </c>
      <c r="P14" s="57">
        <v>0</v>
      </c>
      <c r="Q14" s="57">
        <v>0</v>
      </c>
    </row>
    <row r="15" spans="1:21">
      <c r="A15" t="s">
        <v>161</v>
      </c>
      <c r="B15" s="93" t="s">
        <v>303</v>
      </c>
      <c r="C15" t="s">
        <v>161</v>
      </c>
      <c r="D15" s="94" t="s">
        <v>303</v>
      </c>
      <c r="E15" t="s">
        <v>161</v>
      </c>
      <c r="F15" s="94" t="s">
        <v>303</v>
      </c>
      <c r="G15" s="94" t="s">
        <v>303</v>
      </c>
      <c r="H15" s="54">
        <v>0</v>
      </c>
      <c r="I15" t="s">
        <v>161</v>
      </c>
      <c r="J15" t="s">
        <v>161</v>
      </c>
      <c r="K15" s="55">
        <v>0</v>
      </c>
      <c r="L15" s="55">
        <v>0</v>
      </c>
      <c r="M15" s="54">
        <v>0</v>
      </c>
      <c r="N15" s="54">
        <v>0</v>
      </c>
      <c r="O15" s="54">
        <v>0</v>
      </c>
      <c r="P15" s="55">
        <v>0</v>
      </c>
      <c r="Q15" s="55">
        <v>0</v>
      </c>
    </row>
    <row r="16" spans="1:21">
      <c r="A16" s="56" t="s">
        <v>252</v>
      </c>
      <c r="B16" s="93" t="s">
        <v>303</v>
      </c>
      <c r="C16" s="93" t="s">
        <v>303</v>
      </c>
      <c r="D16" s="94" t="s">
        <v>303</v>
      </c>
      <c r="E16" s="94" t="s">
        <v>303</v>
      </c>
      <c r="F16" s="94" t="s">
        <v>303</v>
      </c>
      <c r="G16" s="94" t="s">
        <v>303</v>
      </c>
      <c r="H16" s="58">
        <v>0</v>
      </c>
      <c r="I16" s="94" t="s">
        <v>303</v>
      </c>
      <c r="J16" s="94" t="s">
        <v>303</v>
      </c>
      <c r="K16" s="94" t="s">
        <v>303</v>
      </c>
      <c r="L16" s="57">
        <v>0</v>
      </c>
      <c r="M16" s="58">
        <v>0</v>
      </c>
      <c r="N16" s="94" t="s">
        <v>303</v>
      </c>
      <c r="O16" s="58">
        <v>0</v>
      </c>
      <c r="P16" s="57">
        <v>0</v>
      </c>
      <c r="Q16" s="57">
        <v>0</v>
      </c>
    </row>
    <row r="17" spans="1:17">
      <c r="A17" t="s">
        <v>161</v>
      </c>
      <c r="B17" s="93" t="s">
        <v>303</v>
      </c>
      <c r="C17" t="s">
        <v>161</v>
      </c>
      <c r="D17" s="94" t="s">
        <v>303</v>
      </c>
      <c r="E17" t="s">
        <v>161</v>
      </c>
      <c r="F17" s="94" t="s">
        <v>303</v>
      </c>
      <c r="G17" s="94" t="s">
        <v>303</v>
      </c>
      <c r="H17" s="54">
        <v>0</v>
      </c>
      <c r="I17" t="s">
        <v>161</v>
      </c>
      <c r="J17" t="s">
        <v>161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</row>
    <row r="18" spans="1:17">
      <c r="A18" s="56" t="s">
        <v>253</v>
      </c>
      <c r="B18" s="93" t="s">
        <v>303</v>
      </c>
      <c r="C18" s="93" t="s">
        <v>303</v>
      </c>
      <c r="D18" s="94" t="s">
        <v>303</v>
      </c>
      <c r="E18" s="94" t="s">
        <v>303</v>
      </c>
      <c r="F18" s="94" t="s">
        <v>303</v>
      </c>
      <c r="G18" s="94" t="s">
        <v>303</v>
      </c>
      <c r="H18" s="58">
        <v>0</v>
      </c>
      <c r="I18" s="94" t="s">
        <v>303</v>
      </c>
      <c r="J18" s="94" t="s">
        <v>303</v>
      </c>
      <c r="K18" s="94" t="s">
        <v>303</v>
      </c>
      <c r="L18" s="57">
        <v>0</v>
      </c>
      <c r="M18" s="58">
        <v>0</v>
      </c>
      <c r="N18" s="94" t="s">
        <v>303</v>
      </c>
      <c r="O18" s="58">
        <v>0</v>
      </c>
      <c r="P18" s="57">
        <v>0</v>
      </c>
      <c r="Q18" s="57">
        <v>0</v>
      </c>
    </row>
    <row r="19" spans="1:17">
      <c r="A19" t="s">
        <v>161</v>
      </c>
      <c r="B19" s="93" t="s">
        <v>303</v>
      </c>
      <c r="C19" t="s">
        <v>161</v>
      </c>
      <c r="D19" s="94" t="s">
        <v>303</v>
      </c>
      <c r="E19" t="s">
        <v>161</v>
      </c>
      <c r="F19" s="94" t="s">
        <v>303</v>
      </c>
      <c r="G19" s="94" t="s">
        <v>303</v>
      </c>
      <c r="H19" s="54">
        <v>0</v>
      </c>
      <c r="I19" t="s">
        <v>161</v>
      </c>
      <c r="J19" t="s">
        <v>161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</row>
    <row r="20" spans="1:17">
      <c r="A20" s="56" t="s">
        <v>254</v>
      </c>
      <c r="B20" s="93" t="s">
        <v>303</v>
      </c>
      <c r="C20" s="93" t="s">
        <v>303</v>
      </c>
      <c r="D20" s="94" t="s">
        <v>303</v>
      </c>
      <c r="E20" s="94" t="s">
        <v>303</v>
      </c>
      <c r="F20" s="94" t="s">
        <v>303</v>
      </c>
      <c r="G20" s="94" t="s">
        <v>303</v>
      </c>
      <c r="H20" s="58">
        <v>0</v>
      </c>
      <c r="I20" s="94" t="s">
        <v>303</v>
      </c>
      <c r="J20" s="94" t="s">
        <v>303</v>
      </c>
      <c r="K20" s="94" t="s">
        <v>303</v>
      </c>
      <c r="L20" s="57">
        <v>0</v>
      </c>
      <c r="M20" s="58">
        <v>0</v>
      </c>
      <c r="N20" s="94" t="s">
        <v>303</v>
      </c>
      <c r="O20" s="58">
        <v>0</v>
      </c>
      <c r="P20" s="57">
        <v>0</v>
      </c>
      <c r="Q20" s="57">
        <v>0</v>
      </c>
    </row>
    <row r="21" spans="1:17">
      <c r="A21" s="56" t="s">
        <v>255</v>
      </c>
      <c r="B21" s="93" t="s">
        <v>303</v>
      </c>
      <c r="C21" s="93" t="s">
        <v>303</v>
      </c>
      <c r="D21" s="94" t="s">
        <v>303</v>
      </c>
      <c r="E21" s="94" t="s">
        <v>303</v>
      </c>
      <c r="F21" s="94" t="s">
        <v>303</v>
      </c>
      <c r="G21" s="94" t="s">
        <v>303</v>
      </c>
      <c r="H21" s="58">
        <v>0</v>
      </c>
      <c r="I21" s="94" t="s">
        <v>303</v>
      </c>
      <c r="J21" s="94" t="s">
        <v>303</v>
      </c>
      <c r="K21" s="94" t="s">
        <v>303</v>
      </c>
      <c r="L21" s="57">
        <v>0</v>
      </c>
      <c r="M21" s="58">
        <v>0</v>
      </c>
      <c r="N21" s="94" t="s">
        <v>303</v>
      </c>
      <c r="O21" s="58">
        <v>0</v>
      </c>
      <c r="P21" s="57">
        <v>0</v>
      </c>
      <c r="Q21" s="57">
        <v>0</v>
      </c>
    </row>
    <row r="22" spans="1:17">
      <c r="A22" t="s">
        <v>161</v>
      </c>
      <c r="B22" s="93" t="s">
        <v>303</v>
      </c>
      <c r="C22" t="s">
        <v>161</v>
      </c>
      <c r="D22" s="94" t="s">
        <v>303</v>
      </c>
      <c r="E22" t="s">
        <v>161</v>
      </c>
      <c r="F22" s="94" t="s">
        <v>303</v>
      </c>
      <c r="G22" s="94" t="s">
        <v>303</v>
      </c>
      <c r="H22" s="54">
        <v>0</v>
      </c>
      <c r="I22" t="s">
        <v>161</v>
      </c>
      <c r="J22" t="s">
        <v>161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</row>
    <row r="23" spans="1:17">
      <c r="A23" s="56" t="s">
        <v>256</v>
      </c>
      <c r="B23" s="93" t="s">
        <v>303</v>
      </c>
      <c r="C23" s="93" t="s">
        <v>303</v>
      </c>
      <c r="D23" s="94" t="s">
        <v>303</v>
      </c>
      <c r="E23" s="94" t="s">
        <v>303</v>
      </c>
      <c r="F23" s="94" t="s">
        <v>303</v>
      </c>
      <c r="G23" s="94" t="s">
        <v>303</v>
      </c>
      <c r="H23" s="58">
        <v>0</v>
      </c>
      <c r="I23" s="94" t="s">
        <v>303</v>
      </c>
      <c r="J23" s="94" t="s">
        <v>303</v>
      </c>
      <c r="K23" s="94" t="s">
        <v>303</v>
      </c>
      <c r="L23" s="57">
        <v>0</v>
      </c>
      <c r="M23" s="58">
        <v>0</v>
      </c>
      <c r="N23" s="94" t="s">
        <v>303</v>
      </c>
      <c r="O23" s="58">
        <v>0</v>
      </c>
      <c r="P23" s="57">
        <v>0</v>
      </c>
      <c r="Q23" s="57">
        <v>0</v>
      </c>
    </row>
    <row r="24" spans="1:17">
      <c r="A24" t="s">
        <v>161</v>
      </c>
      <c r="B24" s="93" t="s">
        <v>303</v>
      </c>
      <c r="C24" t="s">
        <v>161</v>
      </c>
      <c r="D24" s="94" t="s">
        <v>303</v>
      </c>
      <c r="E24" t="s">
        <v>161</v>
      </c>
      <c r="F24" s="94" t="s">
        <v>303</v>
      </c>
      <c r="G24" s="94" t="s">
        <v>303</v>
      </c>
      <c r="H24" s="54">
        <v>0</v>
      </c>
      <c r="I24" t="s">
        <v>161</v>
      </c>
      <c r="J24" t="s">
        <v>161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</row>
    <row r="25" spans="1:17">
      <c r="A25" s="56" t="s">
        <v>257</v>
      </c>
      <c r="B25" s="93" t="s">
        <v>303</v>
      </c>
      <c r="C25" s="93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58">
        <v>0</v>
      </c>
      <c r="I25" s="94" t="s">
        <v>303</v>
      </c>
      <c r="J25" s="94" t="s">
        <v>303</v>
      </c>
      <c r="K25" s="94" t="s">
        <v>303</v>
      </c>
      <c r="L25" s="57">
        <v>0</v>
      </c>
      <c r="M25" s="58">
        <v>0</v>
      </c>
      <c r="N25" s="94" t="s">
        <v>303</v>
      </c>
      <c r="O25" s="58">
        <v>0</v>
      </c>
      <c r="P25" s="57">
        <v>0</v>
      </c>
      <c r="Q25" s="57">
        <v>0</v>
      </c>
    </row>
    <row r="26" spans="1:17">
      <c r="A26" t="s">
        <v>161</v>
      </c>
      <c r="B26" s="93" t="s">
        <v>303</v>
      </c>
      <c r="C26" t="s">
        <v>161</v>
      </c>
      <c r="D26" s="94" t="s">
        <v>303</v>
      </c>
      <c r="E26" t="s">
        <v>161</v>
      </c>
      <c r="F26" s="94" t="s">
        <v>303</v>
      </c>
      <c r="G26" s="94" t="s">
        <v>303</v>
      </c>
      <c r="H26" s="54">
        <v>0</v>
      </c>
      <c r="I26" t="s">
        <v>161</v>
      </c>
      <c r="J26" t="s">
        <v>161</v>
      </c>
      <c r="K26" s="55">
        <v>0</v>
      </c>
      <c r="L26" s="55">
        <v>0</v>
      </c>
      <c r="M26" s="54">
        <v>0</v>
      </c>
      <c r="N26" s="54">
        <v>0</v>
      </c>
      <c r="O26" s="54">
        <v>0</v>
      </c>
      <c r="P26" s="55">
        <v>0</v>
      </c>
      <c r="Q26" s="55">
        <v>0</v>
      </c>
    </row>
    <row r="27" spans="1:17">
      <c r="A27" s="56" t="s">
        <v>258</v>
      </c>
      <c r="B27" s="93" t="s">
        <v>303</v>
      </c>
      <c r="C27" s="93" t="s">
        <v>303</v>
      </c>
      <c r="D27" s="94" t="s">
        <v>303</v>
      </c>
      <c r="E27" s="94" t="s">
        <v>303</v>
      </c>
      <c r="F27" s="94" t="s">
        <v>303</v>
      </c>
      <c r="G27" s="94" t="s">
        <v>303</v>
      </c>
      <c r="H27" s="58">
        <v>0</v>
      </c>
      <c r="I27" s="94" t="s">
        <v>303</v>
      </c>
      <c r="J27" s="94" t="s">
        <v>303</v>
      </c>
      <c r="K27" s="94" t="s">
        <v>303</v>
      </c>
      <c r="L27" s="57">
        <v>0</v>
      </c>
      <c r="M27" s="58">
        <v>0</v>
      </c>
      <c r="N27" s="94" t="s">
        <v>303</v>
      </c>
      <c r="O27" s="58">
        <v>0</v>
      </c>
      <c r="P27" s="57">
        <v>0</v>
      </c>
      <c r="Q27" s="57">
        <v>0</v>
      </c>
    </row>
    <row r="28" spans="1:17">
      <c r="A28" t="s">
        <v>161</v>
      </c>
      <c r="B28" s="93" t="s">
        <v>303</v>
      </c>
      <c r="C28" t="s">
        <v>161</v>
      </c>
      <c r="D28" s="94" t="s">
        <v>303</v>
      </c>
      <c r="E28" t="s">
        <v>161</v>
      </c>
      <c r="F28" s="94" t="s">
        <v>303</v>
      </c>
      <c r="G28" s="94" t="s">
        <v>303</v>
      </c>
      <c r="H28" s="54">
        <v>0</v>
      </c>
      <c r="I28" t="s">
        <v>161</v>
      </c>
      <c r="J28" t="s">
        <v>161</v>
      </c>
      <c r="K28" s="55">
        <v>0</v>
      </c>
      <c r="L28" s="55">
        <v>0</v>
      </c>
      <c r="M28" s="54">
        <v>0</v>
      </c>
      <c r="N28" s="54">
        <v>0</v>
      </c>
      <c r="O28" s="54">
        <v>0</v>
      </c>
      <c r="P28" s="55">
        <v>0</v>
      </c>
      <c r="Q28" s="55">
        <v>0</v>
      </c>
    </row>
    <row r="29" spans="1:17">
      <c r="A29" s="56" t="s">
        <v>168</v>
      </c>
      <c r="B29" s="93" t="s">
        <v>303</v>
      </c>
      <c r="C29" s="93" t="s">
        <v>303</v>
      </c>
      <c r="D29" s="94" t="s">
        <v>303</v>
      </c>
      <c r="E29" s="94" t="s">
        <v>303</v>
      </c>
      <c r="F29" s="94" t="s">
        <v>303</v>
      </c>
      <c r="G29" s="94" t="s">
        <v>303</v>
      </c>
      <c r="H29" s="58">
        <v>0</v>
      </c>
      <c r="I29" s="94" t="s">
        <v>303</v>
      </c>
      <c r="J29" s="94" t="s">
        <v>303</v>
      </c>
      <c r="K29" s="94" t="s">
        <v>303</v>
      </c>
      <c r="L29" s="57">
        <v>0</v>
      </c>
      <c r="M29" s="58">
        <v>0</v>
      </c>
      <c r="N29" s="94" t="s">
        <v>303</v>
      </c>
      <c r="O29" s="58">
        <v>0</v>
      </c>
      <c r="P29" s="57">
        <v>0</v>
      </c>
      <c r="Q29" s="57">
        <v>0</v>
      </c>
    </row>
    <row r="30" spans="1:17">
      <c r="A30" s="56" t="s">
        <v>259</v>
      </c>
      <c r="B30" s="93" t="s">
        <v>303</v>
      </c>
      <c r="C30" s="93" t="s">
        <v>303</v>
      </c>
      <c r="D30" s="94" t="s">
        <v>303</v>
      </c>
      <c r="E30" s="94" t="s">
        <v>303</v>
      </c>
      <c r="F30" s="94" t="s">
        <v>303</v>
      </c>
      <c r="G30" s="94" t="s">
        <v>303</v>
      </c>
      <c r="H30" s="58">
        <v>0</v>
      </c>
      <c r="I30" s="94" t="s">
        <v>303</v>
      </c>
      <c r="J30" s="94" t="s">
        <v>303</v>
      </c>
      <c r="K30" s="94" t="s">
        <v>303</v>
      </c>
      <c r="L30" s="57">
        <v>0</v>
      </c>
      <c r="M30" s="58">
        <v>0</v>
      </c>
      <c r="N30" s="94" t="s">
        <v>303</v>
      </c>
      <c r="O30" s="58">
        <v>0</v>
      </c>
      <c r="P30" s="57">
        <v>0</v>
      </c>
      <c r="Q30" s="57">
        <v>0</v>
      </c>
    </row>
    <row r="31" spans="1:17">
      <c r="A31" t="s">
        <v>161</v>
      </c>
      <c r="B31" s="93" t="s">
        <v>303</v>
      </c>
      <c r="C31" t="s">
        <v>161</v>
      </c>
      <c r="D31" s="94" t="s">
        <v>303</v>
      </c>
      <c r="E31" t="s">
        <v>161</v>
      </c>
      <c r="F31" s="94" t="s">
        <v>303</v>
      </c>
      <c r="G31" s="94" t="s">
        <v>303</v>
      </c>
      <c r="H31" s="54">
        <v>0</v>
      </c>
      <c r="I31" t="s">
        <v>161</v>
      </c>
      <c r="J31" t="s">
        <v>161</v>
      </c>
      <c r="K31" s="55">
        <v>0</v>
      </c>
      <c r="L31" s="55">
        <v>0</v>
      </c>
      <c r="M31" s="54">
        <v>0</v>
      </c>
      <c r="N31" s="54">
        <v>0</v>
      </c>
      <c r="O31" s="54">
        <v>0</v>
      </c>
      <c r="P31" s="55">
        <v>0</v>
      </c>
      <c r="Q31" s="55">
        <v>0</v>
      </c>
    </row>
    <row r="32" spans="1:17">
      <c r="A32" s="56" t="s">
        <v>251</v>
      </c>
      <c r="B32" s="93" t="s">
        <v>303</v>
      </c>
      <c r="C32" s="93" t="s">
        <v>303</v>
      </c>
      <c r="D32" s="94" t="s">
        <v>303</v>
      </c>
      <c r="E32" s="94" t="s">
        <v>303</v>
      </c>
      <c r="F32" s="94" t="s">
        <v>303</v>
      </c>
      <c r="G32" s="94" t="s">
        <v>303</v>
      </c>
      <c r="H32" s="58">
        <v>0</v>
      </c>
      <c r="I32" s="94" t="s">
        <v>303</v>
      </c>
      <c r="J32" s="94" t="s">
        <v>303</v>
      </c>
      <c r="K32" s="94" t="s">
        <v>303</v>
      </c>
      <c r="L32" s="57">
        <v>0</v>
      </c>
      <c r="M32" s="58">
        <v>0</v>
      </c>
      <c r="N32" s="94" t="s">
        <v>303</v>
      </c>
      <c r="O32" s="58">
        <v>0</v>
      </c>
      <c r="P32" s="57">
        <v>0</v>
      </c>
      <c r="Q32" s="57">
        <v>0</v>
      </c>
    </row>
    <row r="33" spans="1:17">
      <c r="A33" t="s">
        <v>161</v>
      </c>
      <c r="B33" s="93" t="s">
        <v>303</v>
      </c>
      <c r="C33" t="s">
        <v>161</v>
      </c>
      <c r="D33" s="94" t="s">
        <v>303</v>
      </c>
      <c r="E33" t="s">
        <v>161</v>
      </c>
      <c r="F33" s="94" t="s">
        <v>303</v>
      </c>
      <c r="G33" s="94" t="s">
        <v>303</v>
      </c>
      <c r="H33" s="54">
        <v>0</v>
      </c>
      <c r="I33" t="s">
        <v>161</v>
      </c>
      <c r="J33" t="s">
        <v>161</v>
      </c>
      <c r="K33" s="55">
        <v>0</v>
      </c>
      <c r="L33" s="55">
        <v>0</v>
      </c>
      <c r="M33" s="54">
        <v>0</v>
      </c>
      <c r="N33" s="54">
        <v>0</v>
      </c>
      <c r="O33" s="54">
        <v>0</v>
      </c>
      <c r="P33" s="55">
        <v>0</v>
      </c>
      <c r="Q33" s="55">
        <v>0</v>
      </c>
    </row>
    <row r="34" spans="1:17">
      <c r="A34" s="56" t="s">
        <v>252</v>
      </c>
      <c r="B34" s="93" t="s">
        <v>303</v>
      </c>
      <c r="C34" s="93" t="s">
        <v>303</v>
      </c>
      <c r="D34" s="94" t="s">
        <v>303</v>
      </c>
      <c r="E34" s="94" t="s">
        <v>303</v>
      </c>
      <c r="F34" s="94" t="s">
        <v>303</v>
      </c>
      <c r="G34" s="94" t="s">
        <v>303</v>
      </c>
      <c r="H34" s="58">
        <v>0</v>
      </c>
      <c r="I34" s="94" t="s">
        <v>303</v>
      </c>
      <c r="J34" s="94" t="s">
        <v>303</v>
      </c>
      <c r="K34" s="94" t="s">
        <v>303</v>
      </c>
      <c r="L34" s="57">
        <v>0</v>
      </c>
      <c r="M34" s="58">
        <v>0</v>
      </c>
      <c r="N34" s="94" t="s">
        <v>303</v>
      </c>
      <c r="O34" s="58">
        <v>0</v>
      </c>
      <c r="P34" s="57">
        <v>0</v>
      </c>
      <c r="Q34" s="57">
        <v>0</v>
      </c>
    </row>
    <row r="35" spans="1:17">
      <c r="A35" t="s">
        <v>161</v>
      </c>
      <c r="B35" s="93" t="s">
        <v>303</v>
      </c>
      <c r="C35" t="s">
        <v>161</v>
      </c>
      <c r="D35" s="94" t="s">
        <v>303</v>
      </c>
      <c r="E35" t="s">
        <v>161</v>
      </c>
      <c r="F35" s="94" t="s">
        <v>303</v>
      </c>
      <c r="G35" s="94" t="s">
        <v>303</v>
      </c>
      <c r="H35" s="54">
        <v>0</v>
      </c>
      <c r="I35" t="s">
        <v>161</v>
      </c>
      <c r="J35" t="s">
        <v>161</v>
      </c>
      <c r="K35" s="55">
        <v>0</v>
      </c>
      <c r="L35" s="55">
        <v>0</v>
      </c>
      <c r="M35" s="54">
        <v>0</v>
      </c>
      <c r="N35" s="54">
        <v>0</v>
      </c>
      <c r="O35" s="54">
        <v>0</v>
      </c>
      <c r="P35" s="55">
        <v>0</v>
      </c>
      <c r="Q35" s="55">
        <v>0</v>
      </c>
    </row>
    <row r="36" spans="1:17">
      <c r="A36" s="56" t="s">
        <v>258</v>
      </c>
      <c r="B36" s="93" t="s">
        <v>303</v>
      </c>
      <c r="C36" s="93" t="s">
        <v>303</v>
      </c>
      <c r="D36" s="94" t="s">
        <v>303</v>
      </c>
      <c r="E36" s="94" t="s">
        <v>303</v>
      </c>
      <c r="F36" s="94" t="s">
        <v>303</v>
      </c>
      <c r="G36" s="94" t="s">
        <v>303</v>
      </c>
      <c r="H36" s="58">
        <v>0</v>
      </c>
      <c r="I36" s="94" t="s">
        <v>303</v>
      </c>
      <c r="J36" s="94" t="s">
        <v>303</v>
      </c>
      <c r="K36" s="94" t="s">
        <v>303</v>
      </c>
      <c r="L36" s="57">
        <v>0</v>
      </c>
      <c r="M36" s="58">
        <v>0</v>
      </c>
      <c r="N36" s="94" t="s">
        <v>303</v>
      </c>
      <c r="O36" s="58">
        <v>0</v>
      </c>
      <c r="P36" s="57">
        <v>0</v>
      </c>
      <c r="Q36" s="57">
        <v>0</v>
      </c>
    </row>
    <row r="37" spans="1:17">
      <c r="A37" t="s">
        <v>161</v>
      </c>
      <c r="B37" s="93" t="s">
        <v>303</v>
      </c>
      <c r="C37" t="s">
        <v>161</v>
      </c>
      <c r="D37" s="94" t="s">
        <v>303</v>
      </c>
      <c r="E37" t="s">
        <v>161</v>
      </c>
      <c r="F37" s="94" t="s">
        <v>303</v>
      </c>
      <c r="G37" s="94" t="s">
        <v>303</v>
      </c>
      <c r="H37" s="54">
        <v>0</v>
      </c>
      <c r="I37" t="s">
        <v>161</v>
      </c>
      <c r="J37" t="s">
        <v>161</v>
      </c>
      <c r="K37" s="55">
        <v>0</v>
      </c>
      <c r="L37" s="55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</row>
    <row r="38" spans="1:17">
      <c r="A38" t="s">
        <v>170</v>
      </c>
      <c r="B38" s="93" t="s">
        <v>303</v>
      </c>
      <c r="C38" s="93" t="s">
        <v>303</v>
      </c>
      <c r="D38" s="94" t="s">
        <v>303</v>
      </c>
      <c r="E38" s="94" t="s">
        <v>303</v>
      </c>
      <c r="F38" s="94" t="s">
        <v>303</v>
      </c>
      <c r="G38" s="94" t="s">
        <v>303</v>
      </c>
      <c r="H38" s="94" t="s">
        <v>303</v>
      </c>
      <c r="I38" s="94" t="s">
        <v>303</v>
      </c>
      <c r="J38" s="94" t="s">
        <v>303</v>
      </c>
      <c r="K38" s="94" t="s">
        <v>303</v>
      </c>
      <c r="L38" s="94" t="s">
        <v>303</v>
      </c>
      <c r="M38" s="94" t="s">
        <v>303</v>
      </c>
      <c r="N38" s="94" t="s">
        <v>303</v>
      </c>
      <c r="O38" s="94" t="s">
        <v>303</v>
      </c>
      <c r="P38" s="94" t="s">
        <v>303</v>
      </c>
      <c r="Q38" s="94" t="s">
        <v>303</v>
      </c>
    </row>
    <row r="39" spans="1:17">
      <c r="A39" t="s">
        <v>176</v>
      </c>
      <c r="B39" s="93" t="s">
        <v>303</v>
      </c>
      <c r="C39" s="93" t="s">
        <v>303</v>
      </c>
      <c r="D39" s="94" t="s">
        <v>303</v>
      </c>
      <c r="E39" s="94" t="s">
        <v>303</v>
      </c>
      <c r="F39" s="94" t="s">
        <v>303</v>
      </c>
      <c r="G39" s="94" t="s">
        <v>303</v>
      </c>
      <c r="H39" s="94" t="s">
        <v>303</v>
      </c>
      <c r="I39" s="94" t="s">
        <v>303</v>
      </c>
      <c r="J39" s="94" t="s">
        <v>303</v>
      </c>
      <c r="K39" s="94" t="s">
        <v>303</v>
      </c>
      <c r="L39" s="94" t="s">
        <v>303</v>
      </c>
      <c r="M39" s="94" t="s">
        <v>303</v>
      </c>
      <c r="N39" s="94" t="s">
        <v>303</v>
      </c>
      <c r="O39" s="94" t="s">
        <v>303</v>
      </c>
      <c r="P39" s="94" t="s">
        <v>303</v>
      </c>
      <c r="Q39" s="94" t="s">
        <v>303</v>
      </c>
    </row>
    <row r="40" spans="1:17">
      <c r="A40" t="s">
        <v>177</v>
      </c>
      <c r="B40" s="93" t="s">
        <v>303</v>
      </c>
      <c r="C40" s="93" t="s">
        <v>303</v>
      </c>
      <c r="D40" s="94" t="s">
        <v>303</v>
      </c>
      <c r="E40" s="94" t="s">
        <v>303</v>
      </c>
      <c r="F40" s="94" t="s">
        <v>303</v>
      </c>
      <c r="G40" s="94" t="s">
        <v>303</v>
      </c>
      <c r="H40" s="94" t="s">
        <v>303</v>
      </c>
      <c r="I40" s="94" t="s">
        <v>303</v>
      </c>
      <c r="J40" s="94" t="s">
        <v>303</v>
      </c>
      <c r="K40" s="94" t="s">
        <v>303</v>
      </c>
      <c r="L40" s="94" t="s">
        <v>303</v>
      </c>
      <c r="M40" s="94" t="s">
        <v>303</v>
      </c>
      <c r="N40" s="94" t="s">
        <v>303</v>
      </c>
      <c r="O40" s="94" t="s">
        <v>303</v>
      </c>
      <c r="P40" s="94" t="s">
        <v>303</v>
      </c>
      <c r="Q40" s="94" t="s">
        <v>303</v>
      </c>
    </row>
    <row r="41" spans="1:17">
      <c r="A41" t="s">
        <v>178</v>
      </c>
      <c r="B41" s="93" t="s">
        <v>303</v>
      </c>
      <c r="C41" s="93" t="s">
        <v>303</v>
      </c>
      <c r="D41" s="94" t="s">
        <v>303</v>
      </c>
      <c r="E41" s="94" t="s">
        <v>303</v>
      </c>
      <c r="F41" s="94" t="s">
        <v>303</v>
      </c>
      <c r="G41" s="94" t="s">
        <v>303</v>
      </c>
      <c r="H41" s="94" t="s">
        <v>303</v>
      </c>
      <c r="I41" s="94" t="s">
        <v>303</v>
      </c>
      <c r="J41" s="94" t="s">
        <v>303</v>
      </c>
      <c r="K41" s="94" t="s">
        <v>303</v>
      </c>
      <c r="L41" s="94" t="s">
        <v>303</v>
      </c>
      <c r="M41" s="94" t="s">
        <v>303</v>
      </c>
      <c r="N41" s="94" t="s">
        <v>303</v>
      </c>
      <c r="O41" s="94" t="s">
        <v>303</v>
      </c>
      <c r="P41" s="94" t="s">
        <v>303</v>
      </c>
      <c r="Q41" s="94" t="s">
        <v>303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302</v>
      </c>
    </row>
    <row r="2" spans="1:20" s="1" customFormat="1">
      <c r="A2" s="2" t="s">
        <v>1</v>
      </c>
      <c r="B2" s="9" t="s">
        <v>274</v>
      </c>
    </row>
    <row r="3" spans="1:20" s="1" customFormat="1">
      <c r="A3" s="2" t="s">
        <v>2</v>
      </c>
      <c r="B3" s="61" t="s">
        <v>275</v>
      </c>
    </row>
    <row r="4" spans="1:20" s="1" customFormat="1">
      <c r="A4" s="2" t="s">
        <v>3</v>
      </c>
      <c r="B4" s="62">
        <v>13563</v>
      </c>
    </row>
    <row r="5" spans="1:20" s="15" customFormat="1">
      <c r="A5" s="31" t="s">
        <v>92</v>
      </c>
      <c r="B5" s="32" t="s">
        <v>46</v>
      </c>
      <c r="C5" s="32" t="s">
        <v>47</v>
      </c>
      <c r="D5" s="32" t="s">
        <v>48</v>
      </c>
      <c r="E5" s="32" t="s">
        <v>49</v>
      </c>
      <c r="F5" s="32" t="s">
        <v>68</v>
      </c>
      <c r="G5" s="32" t="s">
        <v>50</v>
      </c>
      <c r="H5" s="32" t="s">
        <v>118</v>
      </c>
      <c r="I5" s="32" t="s">
        <v>52</v>
      </c>
      <c r="J5" s="32" t="s">
        <v>144</v>
      </c>
      <c r="K5" s="32" t="s">
        <v>145</v>
      </c>
      <c r="L5" s="32" t="s">
        <v>5</v>
      </c>
      <c r="M5" s="32" t="s">
        <v>54</v>
      </c>
      <c r="N5" s="33" t="s">
        <v>140</v>
      </c>
      <c r="O5" s="13"/>
      <c r="P5" s="13"/>
      <c r="Q5" s="13"/>
      <c r="R5" s="13"/>
      <c r="S5" s="13"/>
      <c r="T5" s="13"/>
    </row>
    <row r="6" spans="1:20" s="15" customFormat="1">
      <c r="A6" s="86" t="s">
        <v>303</v>
      </c>
      <c r="B6" s="87" t="s">
        <v>303</v>
      </c>
      <c r="C6" s="87" t="s">
        <v>303</v>
      </c>
      <c r="D6" s="87" t="s">
        <v>303</v>
      </c>
      <c r="E6" s="87" t="s">
        <v>303</v>
      </c>
      <c r="F6" s="20" t="s">
        <v>71</v>
      </c>
      <c r="G6" s="87" t="s">
        <v>303</v>
      </c>
      <c r="H6" s="20" t="s">
        <v>7</v>
      </c>
      <c r="I6" s="20" t="s">
        <v>7</v>
      </c>
      <c r="J6" s="20" t="s">
        <v>141</v>
      </c>
      <c r="K6" s="87" t="s">
        <v>303</v>
      </c>
      <c r="L6" s="20" t="s">
        <v>6</v>
      </c>
      <c r="M6" s="20" t="s">
        <v>7</v>
      </c>
      <c r="N6" s="28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88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3" t="s">
        <v>73</v>
      </c>
      <c r="N7" s="23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119</v>
      </c>
      <c r="B8" s="89" t="s">
        <v>303</v>
      </c>
      <c r="C8" s="89" t="s">
        <v>303</v>
      </c>
      <c r="D8" s="89" t="s">
        <v>303</v>
      </c>
      <c r="E8" s="89" t="s">
        <v>303</v>
      </c>
      <c r="F8" s="89" t="s">
        <v>303</v>
      </c>
      <c r="G8" s="89" t="s">
        <v>303</v>
      </c>
      <c r="H8" s="89" t="s">
        <v>303</v>
      </c>
      <c r="I8" s="89" t="s">
        <v>303</v>
      </c>
      <c r="J8" s="52">
        <v>0</v>
      </c>
      <c r="K8" s="89" t="s">
        <v>303</v>
      </c>
      <c r="L8" s="52">
        <v>0</v>
      </c>
      <c r="M8" s="53">
        <v>0</v>
      </c>
      <c r="N8" s="53">
        <v>0</v>
      </c>
      <c r="O8" s="13"/>
      <c r="P8" s="13"/>
      <c r="Q8" s="13"/>
      <c r="R8" s="13"/>
      <c r="S8" s="13"/>
      <c r="T8" s="13"/>
    </row>
    <row r="9" spans="1:20">
      <c r="A9" s="56" t="s">
        <v>155</v>
      </c>
      <c r="B9" s="93" t="s">
        <v>303</v>
      </c>
      <c r="C9" s="93" t="s">
        <v>303</v>
      </c>
      <c r="D9" s="94" t="s">
        <v>303</v>
      </c>
      <c r="E9" s="94" t="s">
        <v>303</v>
      </c>
      <c r="F9" s="58">
        <v>0</v>
      </c>
      <c r="G9" s="94" t="s">
        <v>303</v>
      </c>
      <c r="H9" s="94" t="s">
        <v>303</v>
      </c>
      <c r="I9" s="57">
        <v>0</v>
      </c>
      <c r="J9" s="58">
        <v>0</v>
      </c>
      <c r="K9" s="94" t="s">
        <v>303</v>
      </c>
      <c r="L9" s="58">
        <v>0</v>
      </c>
      <c r="M9" s="57">
        <v>0</v>
      </c>
      <c r="N9" s="57">
        <v>0</v>
      </c>
    </row>
    <row r="10" spans="1:20">
      <c r="A10" s="56" t="s">
        <v>235</v>
      </c>
      <c r="B10" s="93" t="s">
        <v>303</v>
      </c>
      <c r="C10" s="93" t="s">
        <v>303</v>
      </c>
      <c r="D10" s="94" t="s">
        <v>303</v>
      </c>
      <c r="E10" s="94" t="s">
        <v>303</v>
      </c>
      <c r="F10" s="58">
        <v>0</v>
      </c>
      <c r="G10" s="94" t="s">
        <v>303</v>
      </c>
      <c r="H10" s="94" t="s">
        <v>303</v>
      </c>
      <c r="I10" s="57">
        <v>0</v>
      </c>
      <c r="J10" s="58">
        <v>0</v>
      </c>
      <c r="K10" s="94" t="s">
        <v>303</v>
      </c>
      <c r="L10" s="58">
        <v>0</v>
      </c>
      <c r="M10" s="57">
        <v>0</v>
      </c>
      <c r="N10" s="57">
        <v>0</v>
      </c>
    </row>
    <row r="11" spans="1:20">
      <c r="A11" t="s">
        <v>161</v>
      </c>
      <c r="B11" t="s">
        <v>161</v>
      </c>
      <c r="C11" s="93" t="s">
        <v>303</v>
      </c>
      <c r="D11" t="s">
        <v>161</v>
      </c>
      <c r="E11" s="94" t="s">
        <v>303</v>
      </c>
      <c r="F11" s="54">
        <v>0</v>
      </c>
      <c r="G11" t="s">
        <v>161</v>
      </c>
      <c r="H11" s="55">
        <v>0</v>
      </c>
      <c r="I11" s="55"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</row>
    <row r="12" spans="1:20">
      <c r="A12" s="56" t="s">
        <v>236</v>
      </c>
      <c r="B12" s="93" t="s">
        <v>303</v>
      </c>
      <c r="C12" s="93" t="s">
        <v>303</v>
      </c>
      <c r="D12" s="94" t="s">
        <v>303</v>
      </c>
      <c r="E12" s="94" t="s">
        <v>303</v>
      </c>
      <c r="F12" s="58">
        <v>0</v>
      </c>
      <c r="G12" s="94" t="s">
        <v>303</v>
      </c>
      <c r="H12" s="94" t="s">
        <v>303</v>
      </c>
      <c r="I12" s="57">
        <v>0</v>
      </c>
      <c r="J12" s="58">
        <v>0</v>
      </c>
      <c r="K12" s="94" t="s">
        <v>303</v>
      </c>
      <c r="L12" s="58">
        <v>0</v>
      </c>
      <c r="M12" s="57">
        <v>0</v>
      </c>
      <c r="N12" s="57">
        <v>0</v>
      </c>
    </row>
    <row r="13" spans="1:20">
      <c r="A13" t="s">
        <v>161</v>
      </c>
      <c r="B13" t="s">
        <v>161</v>
      </c>
      <c r="C13" s="93" t="s">
        <v>303</v>
      </c>
      <c r="D13" t="s">
        <v>161</v>
      </c>
      <c r="E13" s="94" t="s">
        <v>303</v>
      </c>
      <c r="F13" s="54">
        <v>0</v>
      </c>
      <c r="G13" t="s">
        <v>161</v>
      </c>
      <c r="H13" s="55">
        <v>0</v>
      </c>
      <c r="I13" s="55"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</row>
    <row r="14" spans="1:20">
      <c r="A14" s="56" t="s">
        <v>260</v>
      </c>
      <c r="B14" s="93" t="s">
        <v>303</v>
      </c>
      <c r="C14" s="93" t="s">
        <v>303</v>
      </c>
      <c r="D14" s="94" t="s">
        <v>303</v>
      </c>
      <c r="E14" s="94" t="s">
        <v>303</v>
      </c>
      <c r="F14" s="58">
        <v>0</v>
      </c>
      <c r="G14" s="94" t="s">
        <v>303</v>
      </c>
      <c r="H14" s="94" t="s">
        <v>303</v>
      </c>
      <c r="I14" s="57">
        <v>0</v>
      </c>
      <c r="J14" s="58">
        <v>0</v>
      </c>
      <c r="K14" s="94" t="s">
        <v>303</v>
      </c>
      <c r="L14" s="58">
        <v>0</v>
      </c>
      <c r="M14" s="57">
        <v>0</v>
      </c>
      <c r="N14" s="57">
        <v>0</v>
      </c>
    </row>
    <row r="15" spans="1:20">
      <c r="A15" t="s">
        <v>161</v>
      </c>
      <c r="B15" t="s">
        <v>161</v>
      </c>
      <c r="C15" s="93" t="s">
        <v>303</v>
      </c>
      <c r="D15" t="s">
        <v>161</v>
      </c>
      <c r="E15" s="94" t="s">
        <v>303</v>
      </c>
      <c r="F15" s="54">
        <v>0</v>
      </c>
      <c r="G15" t="s">
        <v>161</v>
      </c>
      <c r="H15" s="55">
        <v>0</v>
      </c>
      <c r="I15" s="55">
        <v>0</v>
      </c>
      <c r="J15" s="54">
        <v>0</v>
      </c>
      <c r="K15" s="54">
        <v>0</v>
      </c>
      <c r="L15" s="54">
        <v>0</v>
      </c>
      <c r="M15" s="55">
        <v>0</v>
      </c>
      <c r="N15" s="55">
        <v>0</v>
      </c>
    </row>
    <row r="16" spans="1:20">
      <c r="A16" s="56" t="s">
        <v>261</v>
      </c>
      <c r="B16" s="93" t="s">
        <v>303</v>
      </c>
      <c r="C16" s="93" t="s">
        <v>303</v>
      </c>
      <c r="D16" s="94" t="s">
        <v>303</v>
      </c>
      <c r="E16" s="94" t="s">
        <v>303</v>
      </c>
      <c r="F16" s="58">
        <v>0</v>
      </c>
      <c r="G16" s="94" t="s">
        <v>303</v>
      </c>
      <c r="H16" s="94" t="s">
        <v>303</v>
      </c>
      <c r="I16" s="57">
        <v>0</v>
      </c>
      <c r="J16" s="58">
        <v>0</v>
      </c>
      <c r="K16" s="94" t="s">
        <v>303</v>
      </c>
      <c r="L16" s="58">
        <v>0</v>
      </c>
      <c r="M16" s="57">
        <v>0</v>
      </c>
      <c r="N16" s="57">
        <v>0</v>
      </c>
    </row>
    <row r="17" spans="1:14">
      <c r="A17" t="s">
        <v>161</v>
      </c>
      <c r="B17" t="s">
        <v>161</v>
      </c>
      <c r="C17" s="93" t="s">
        <v>303</v>
      </c>
      <c r="D17" t="s">
        <v>161</v>
      </c>
      <c r="E17" s="94" t="s">
        <v>303</v>
      </c>
      <c r="F17" s="54">
        <v>0</v>
      </c>
      <c r="G17" t="s">
        <v>161</v>
      </c>
      <c r="H17" s="55">
        <v>0</v>
      </c>
      <c r="I17" s="55">
        <v>0</v>
      </c>
      <c r="J17" s="54">
        <v>0</v>
      </c>
      <c r="K17" s="54">
        <v>0</v>
      </c>
      <c r="L17" s="54">
        <v>0</v>
      </c>
      <c r="M17" s="55">
        <v>0</v>
      </c>
      <c r="N17" s="55">
        <v>0</v>
      </c>
    </row>
    <row r="18" spans="1:14">
      <c r="A18" s="56" t="s">
        <v>184</v>
      </c>
      <c r="B18" s="93" t="s">
        <v>303</v>
      </c>
      <c r="C18" s="93" t="s">
        <v>303</v>
      </c>
      <c r="D18" s="94" t="s">
        <v>303</v>
      </c>
      <c r="E18" s="94" t="s">
        <v>303</v>
      </c>
      <c r="F18" s="58">
        <v>0</v>
      </c>
      <c r="G18" s="94" t="s">
        <v>303</v>
      </c>
      <c r="H18" s="94" t="s">
        <v>303</v>
      </c>
      <c r="I18" s="57">
        <v>0</v>
      </c>
      <c r="J18" s="58">
        <v>0</v>
      </c>
      <c r="K18" s="94" t="s">
        <v>303</v>
      </c>
      <c r="L18" s="58">
        <v>0</v>
      </c>
      <c r="M18" s="57">
        <v>0</v>
      </c>
      <c r="N18" s="57">
        <v>0</v>
      </c>
    </row>
    <row r="19" spans="1:14">
      <c r="A19" t="s">
        <v>161</v>
      </c>
      <c r="B19" t="s">
        <v>161</v>
      </c>
      <c r="C19" s="93" t="s">
        <v>303</v>
      </c>
      <c r="D19" t="s">
        <v>161</v>
      </c>
      <c r="E19" s="94" t="s">
        <v>303</v>
      </c>
      <c r="F19" s="54">
        <v>0</v>
      </c>
      <c r="G19" t="s">
        <v>161</v>
      </c>
      <c r="H19" s="55">
        <v>0</v>
      </c>
      <c r="I19" s="55">
        <v>0</v>
      </c>
      <c r="J19" s="54">
        <v>0</v>
      </c>
      <c r="K19" s="54">
        <v>0</v>
      </c>
      <c r="L19" s="54">
        <v>0</v>
      </c>
      <c r="M19" s="55">
        <v>0</v>
      </c>
      <c r="N19" s="55">
        <v>0</v>
      </c>
    </row>
    <row r="20" spans="1:14">
      <c r="A20" s="56" t="s">
        <v>168</v>
      </c>
      <c r="B20" s="93" t="s">
        <v>303</v>
      </c>
      <c r="C20" s="93" t="s">
        <v>303</v>
      </c>
      <c r="D20" s="94" t="s">
        <v>303</v>
      </c>
      <c r="E20" s="94" t="s">
        <v>303</v>
      </c>
      <c r="F20" s="58">
        <v>0</v>
      </c>
      <c r="G20" s="94" t="s">
        <v>303</v>
      </c>
      <c r="H20" s="94" t="s">
        <v>303</v>
      </c>
      <c r="I20" s="57">
        <v>0</v>
      </c>
      <c r="J20" s="58">
        <v>0</v>
      </c>
      <c r="K20" s="94" t="s">
        <v>303</v>
      </c>
      <c r="L20" s="58">
        <v>0</v>
      </c>
      <c r="M20" s="57">
        <v>0</v>
      </c>
      <c r="N20" s="57">
        <v>0</v>
      </c>
    </row>
    <row r="21" spans="1:14">
      <c r="A21" t="s">
        <v>161</v>
      </c>
      <c r="B21" t="s">
        <v>161</v>
      </c>
      <c r="C21" s="93" t="s">
        <v>303</v>
      </c>
      <c r="D21" t="s">
        <v>161</v>
      </c>
      <c r="E21" s="94" t="s">
        <v>303</v>
      </c>
      <c r="F21" s="54">
        <v>0</v>
      </c>
      <c r="G21" t="s">
        <v>161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</row>
    <row r="22" spans="1:14">
      <c r="A22" t="s">
        <v>170</v>
      </c>
      <c r="B22" s="93" t="s">
        <v>303</v>
      </c>
      <c r="C22" s="93" t="s">
        <v>303</v>
      </c>
      <c r="D22" s="94" t="s">
        <v>303</v>
      </c>
      <c r="E22" s="94" t="s">
        <v>303</v>
      </c>
      <c r="F22" s="94" t="s">
        <v>303</v>
      </c>
      <c r="G22" s="94" t="s">
        <v>303</v>
      </c>
      <c r="H22" s="94" t="s">
        <v>303</v>
      </c>
      <c r="I22" s="94" t="s">
        <v>303</v>
      </c>
      <c r="J22" s="94" t="s">
        <v>303</v>
      </c>
      <c r="K22" s="94" t="s">
        <v>303</v>
      </c>
      <c r="L22" s="94" t="s">
        <v>303</v>
      </c>
      <c r="M22" s="94" t="s">
        <v>303</v>
      </c>
      <c r="N22" s="94" t="s">
        <v>303</v>
      </c>
    </row>
    <row r="23" spans="1:14">
      <c r="A23" t="s">
        <v>176</v>
      </c>
      <c r="B23" s="93" t="s">
        <v>303</v>
      </c>
      <c r="C23" s="93" t="s">
        <v>303</v>
      </c>
      <c r="D23" s="94" t="s">
        <v>303</v>
      </c>
      <c r="E23" s="94" t="s">
        <v>303</v>
      </c>
      <c r="F23" s="94" t="s">
        <v>303</v>
      </c>
      <c r="G23" s="94" t="s">
        <v>303</v>
      </c>
      <c r="H23" s="94" t="s">
        <v>303</v>
      </c>
      <c r="I23" s="94" t="s">
        <v>303</v>
      </c>
      <c r="J23" s="94" t="s">
        <v>303</v>
      </c>
      <c r="K23" s="94" t="s">
        <v>303</v>
      </c>
      <c r="L23" s="94" t="s">
        <v>303</v>
      </c>
      <c r="M23" s="94" t="s">
        <v>303</v>
      </c>
      <c r="N23" s="94" t="s">
        <v>303</v>
      </c>
    </row>
    <row r="24" spans="1:14">
      <c r="A24" t="s">
        <v>177</v>
      </c>
      <c r="B24" s="93" t="s">
        <v>303</v>
      </c>
      <c r="C24" s="93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</row>
    <row r="25" spans="1:14">
      <c r="A25" t="s">
        <v>178</v>
      </c>
      <c r="B25" s="93" t="s">
        <v>303</v>
      </c>
      <c r="C25" s="93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302</v>
      </c>
    </row>
    <row r="2" spans="1:34" s="1" customFormat="1">
      <c r="A2" s="2" t="s">
        <v>1</v>
      </c>
      <c r="B2" s="9" t="s">
        <v>274</v>
      </c>
    </row>
    <row r="3" spans="1:34" s="1" customFormat="1">
      <c r="A3" s="2" t="s">
        <v>2</v>
      </c>
      <c r="B3" s="61" t="s">
        <v>275</v>
      </c>
    </row>
    <row r="4" spans="1:34" s="1" customFormat="1">
      <c r="A4" s="2" t="s">
        <v>3</v>
      </c>
      <c r="B4" s="62">
        <v>13563</v>
      </c>
    </row>
    <row r="5" spans="1:34" s="15" customFormat="1">
      <c r="A5" s="31" t="s">
        <v>92</v>
      </c>
      <c r="B5" s="34" t="s">
        <v>120</v>
      </c>
      <c r="C5" s="34" t="s">
        <v>121</v>
      </c>
      <c r="D5" s="34" t="s">
        <v>122</v>
      </c>
      <c r="E5" s="34" t="s">
        <v>50</v>
      </c>
      <c r="F5" s="34" t="s">
        <v>123</v>
      </c>
      <c r="G5" s="34" t="s">
        <v>54</v>
      </c>
      <c r="H5" s="35" t="s">
        <v>55</v>
      </c>
      <c r="I5" s="51" t="s">
        <v>138</v>
      </c>
    </row>
    <row r="6" spans="1:34" s="15" customFormat="1">
      <c r="A6" s="86" t="s">
        <v>303</v>
      </c>
      <c r="B6" s="16" t="s">
        <v>70</v>
      </c>
      <c r="C6" s="87" t="s">
        <v>303</v>
      </c>
      <c r="D6" s="16" t="s">
        <v>7</v>
      </c>
      <c r="E6" s="87" t="s">
        <v>303</v>
      </c>
      <c r="F6" s="16" t="s">
        <v>139</v>
      </c>
      <c r="G6" s="20" t="s">
        <v>7</v>
      </c>
      <c r="H6" s="28" t="s">
        <v>7</v>
      </c>
      <c r="I6" s="107" t="s">
        <v>303</v>
      </c>
    </row>
    <row r="7" spans="1:34" s="17" customFormat="1" ht="20.25">
      <c r="A7" s="88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3" t="s">
        <v>59</v>
      </c>
      <c r="H7" s="23" t="s">
        <v>60</v>
      </c>
      <c r="I7" s="23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124</v>
      </c>
      <c r="B8" s="89" t="s">
        <v>303</v>
      </c>
      <c r="C8" s="89" t="s">
        <v>303</v>
      </c>
      <c r="D8" s="89" t="s">
        <v>303</v>
      </c>
      <c r="E8" s="89" t="s">
        <v>303</v>
      </c>
      <c r="F8" s="52">
        <v>0</v>
      </c>
      <c r="G8" s="53">
        <v>0</v>
      </c>
      <c r="H8" s="53">
        <v>0</v>
      </c>
      <c r="I8" s="108" t="s">
        <v>303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6" t="s">
        <v>155</v>
      </c>
      <c r="B9" s="93" t="s">
        <v>303</v>
      </c>
      <c r="C9" s="94" t="s">
        <v>303</v>
      </c>
      <c r="D9" s="57">
        <v>0</v>
      </c>
      <c r="E9" s="105" t="s">
        <v>303</v>
      </c>
      <c r="F9" s="58">
        <v>0</v>
      </c>
      <c r="G9" s="57">
        <v>0</v>
      </c>
      <c r="H9" s="57">
        <v>0</v>
      </c>
      <c r="I9" s="105" t="s">
        <v>303</v>
      </c>
    </row>
    <row r="10" spans="1:34">
      <c r="A10" s="56" t="s">
        <v>262</v>
      </c>
      <c r="B10" s="93" t="s">
        <v>303</v>
      </c>
      <c r="C10" s="94" t="s">
        <v>303</v>
      </c>
      <c r="D10" s="57">
        <v>0</v>
      </c>
      <c r="E10" s="105" t="s">
        <v>303</v>
      </c>
      <c r="F10" s="58">
        <v>0</v>
      </c>
      <c r="G10" s="57">
        <v>0</v>
      </c>
      <c r="H10" s="57">
        <v>0</v>
      </c>
      <c r="I10" s="105" t="s">
        <v>303</v>
      </c>
    </row>
    <row r="11" spans="1:34">
      <c r="A11" t="s">
        <v>161</v>
      </c>
      <c r="B11" s="93" t="s">
        <v>303</v>
      </c>
      <c r="C11" s="94" t="s">
        <v>303</v>
      </c>
      <c r="D11" s="55">
        <v>0</v>
      </c>
      <c r="E11" t="s">
        <v>161</v>
      </c>
      <c r="F11" s="54">
        <v>0</v>
      </c>
      <c r="G11" s="55">
        <v>0</v>
      </c>
      <c r="H11" s="55">
        <v>0</v>
      </c>
      <c r="I11" s="105" t="s">
        <v>303</v>
      </c>
    </row>
    <row r="12" spans="1:34">
      <c r="A12" s="56" t="s">
        <v>263</v>
      </c>
      <c r="B12" s="93" t="s">
        <v>303</v>
      </c>
      <c r="C12" s="94" t="s">
        <v>303</v>
      </c>
      <c r="D12" s="57">
        <v>0</v>
      </c>
      <c r="E12" s="105" t="s">
        <v>303</v>
      </c>
      <c r="F12" s="58">
        <v>0</v>
      </c>
      <c r="G12" s="57">
        <v>0</v>
      </c>
      <c r="H12" s="57">
        <v>0</v>
      </c>
      <c r="I12" s="105" t="s">
        <v>303</v>
      </c>
    </row>
    <row r="13" spans="1:34">
      <c r="A13" t="s">
        <v>161</v>
      </c>
      <c r="B13" s="93" t="s">
        <v>303</v>
      </c>
      <c r="C13" s="94" t="s">
        <v>303</v>
      </c>
      <c r="D13" s="55">
        <v>0</v>
      </c>
      <c r="E13" t="s">
        <v>161</v>
      </c>
      <c r="F13" s="54">
        <v>0</v>
      </c>
      <c r="G13" s="55">
        <v>0</v>
      </c>
      <c r="H13" s="55">
        <v>0</v>
      </c>
      <c r="I13" s="105" t="s">
        <v>303</v>
      </c>
    </row>
    <row r="14" spans="1:34">
      <c r="A14" s="56" t="s">
        <v>168</v>
      </c>
      <c r="B14" s="93" t="s">
        <v>303</v>
      </c>
      <c r="C14" s="94" t="s">
        <v>303</v>
      </c>
      <c r="D14" s="57">
        <v>0</v>
      </c>
      <c r="E14" s="105" t="s">
        <v>303</v>
      </c>
      <c r="F14" s="58">
        <v>0</v>
      </c>
      <c r="G14" s="57">
        <v>0</v>
      </c>
      <c r="H14" s="57">
        <v>0</v>
      </c>
      <c r="I14" s="105" t="s">
        <v>303</v>
      </c>
    </row>
    <row r="15" spans="1:34">
      <c r="A15" s="56" t="s">
        <v>262</v>
      </c>
      <c r="B15" s="93" t="s">
        <v>303</v>
      </c>
      <c r="C15" s="94" t="s">
        <v>303</v>
      </c>
      <c r="D15" s="57">
        <v>0</v>
      </c>
      <c r="E15" s="105" t="s">
        <v>303</v>
      </c>
      <c r="F15" s="58">
        <v>0</v>
      </c>
      <c r="G15" s="57">
        <v>0</v>
      </c>
      <c r="H15" s="57">
        <v>0</v>
      </c>
      <c r="I15" s="105" t="s">
        <v>303</v>
      </c>
    </row>
    <row r="16" spans="1:34">
      <c r="A16" t="s">
        <v>161</v>
      </c>
      <c r="B16" s="93" t="s">
        <v>303</v>
      </c>
      <c r="C16" s="94" t="s">
        <v>303</v>
      </c>
      <c r="D16" s="55">
        <v>0</v>
      </c>
      <c r="E16" t="s">
        <v>161</v>
      </c>
      <c r="F16" s="54">
        <v>0</v>
      </c>
      <c r="G16" s="55">
        <v>0</v>
      </c>
      <c r="H16" s="55">
        <v>0</v>
      </c>
      <c r="I16" s="105" t="s">
        <v>303</v>
      </c>
    </row>
    <row r="17" spans="1:9">
      <c r="A17" s="56" t="s">
        <v>263</v>
      </c>
      <c r="B17" s="93" t="s">
        <v>303</v>
      </c>
      <c r="C17" s="94" t="s">
        <v>303</v>
      </c>
      <c r="D17" s="57">
        <v>0</v>
      </c>
      <c r="E17" s="105" t="s">
        <v>303</v>
      </c>
      <c r="F17" s="58">
        <v>0</v>
      </c>
      <c r="G17" s="57">
        <v>0</v>
      </c>
      <c r="H17" s="57">
        <v>0</v>
      </c>
      <c r="I17" s="105" t="s">
        <v>303</v>
      </c>
    </row>
    <row r="18" spans="1:9">
      <c r="A18" t="s">
        <v>161</v>
      </c>
      <c r="B18" s="93" t="s">
        <v>303</v>
      </c>
      <c r="C18" s="94" t="s">
        <v>303</v>
      </c>
      <c r="D18" s="55">
        <v>0</v>
      </c>
      <c r="E18" t="s">
        <v>161</v>
      </c>
      <c r="F18" s="54">
        <v>0</v>
      </c>
      <c r="G18" s="55">
        <v>0</v>
      </c>
      <c r="H18" s="55">
        <v>0</v>
      </c>
      <c r="I18" s="105" t="s">
        <v>303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302</v>
      </c>
    </row>
    <row r="2" spans="1:25" s="1" customFormat="1">
      <c r="A2" s="2" t="s">
        <v>1</v>
      </c>
      <c r="B2" s="9" t="s">
        <v>274</v>
      </c>
    </row>
    <row r="3" spans="1:25" s="1" customFormat="1">
      <c r="A3" s="2" t="s">
        <v>2</v>
      </c>
      <c r="B3" s="61" t="s">
        <v>275</v>
      </c>
    </row>
    <row r="4" spans="1:25" s="1" customFormat="1">
      <c r="A4" s="2" t="s">
        <v>3</v>
      </c>
      <c r="B4" s="62">
        <v>13563</v>
      </c>
    </row>
    <row r="5" spans="1:25" s="15" customFormat="1">
      <c r="A5" s="31" t="s">
        <v>92</v>
      </c>
      <c r="B5" s="31" t="s">
        <v>47</v>
      </c>
      <c r="C5" s="31" t="s">
        <v>48</v>
      </c>
      <c r="D5" s="31" t="s">
        <v>125</v>
      </c>
      <c r="E5" s="31" t="s">
        <v>126</v>
      </c>
      <c r="F5" s="31" t="s">
        <v>50</v>
      </c>
      <c r="G5" s="31" t="s">
        <v>127</v>
      </c>
      <c r="H5" s="31" t="s">
        <v>5</v>
      </c>
      <c r="I5" s="31" t="s">
        <v>54</v>
      </c>
      <c r="J5" s="31" t="s">
        <v>55</v>
      </c>
    </row>
    <row r="6" spans="1:25" s="15" customFormat="1">
      <c r="A6" s="86" t="s">
        <v>303</v>
      </c>
      <c r="B6" s="106" t="s">
        <v>303</v>
      </c>
      <c r="C6" s="87" t="s">
        <v>303</v>
      </c>
      <c r="D6" s="87" t="s">
        <v>303</v>
      </c>
      <c r="E6" s="16" t="s">
        <v>7</v>
      </c>
      <c r="F6" s="87" t="s">
        <v>303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88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23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128</v>
      </c>
      <c r="B8" s="89" t="s">
        <v>303</v>
      </c>
      <c r="C8" s="89" t="s">
        <v>303</v>
      </c>
      <c r="D8" s="89" t="s">
        <v>303</v>
      </c>
      <c r="E8" s="89" t="s">
        <v>303</v>
      </c>
      <c r="F8" s="89" t="s">
        <v>303</v>
      </c>
      <c r="G8" s="89" t="s">
        <v>303</v>
      </c>
      <c r="H8" s="52">
        <v>0</v>
      </c>
      <c r="I8" s="53">
        <v>0</v>
      </c>
      <c r="J8" s="5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155</v>
      </c>
      <c r="B9" s="93" t="s">
        <v>303</v>
      </c>
      <c r="C9" s="105" t="s">
        <v>303</v>
      </c>
      <c r="D9" s="105" t="s">
        <v>303</v>
      </c>
      <c r="E9" s="105" t="s">
        <v>303</v>
      </c>
      <c r="F9" s="105" t="s">
        <v>303</v>
      </c>
      <c r="G9" s="57">
        <v>0</v>
      </c>
      <c r="H9" s="58">
        <v>0</v>
      </c>
      <c r="I9" s="57">
        <v>0</v>
      </c>
      <c r="J9" s="57">
        <v>0</v>
      </c>
    </row>
    <row r="10" spans="1:25">
      <c r="A10" t="s">
        <v>161</v>
      </c>
      <c r="B10" s="93" t="s">
        <v>303</v>
      </c>
      <c r="C10" t="s">
        <v>161</v>
      </c>
      <c r="D10" s="105" t="s">
        <v>303</v>
      </c>
      <c r="E10" s="55">
        <v>0</v>
      </c>
      <c r="F10" t="s">
        <v>161</v>
      </c>
      <c r="G10" s="55">
        <v>0</v>
      </c>
      <c r="H10" s="54">
        <v>0</v>
      </c>
      <c r="I10" s="55">
        <v>0</v>
      </c>
      <c r="J10" s="55">
        <v>0</v>
      </c>
    </row>
    <row r="11" spans="1:25">
      <c r="A11" s="56" t="s">
        <v>168</v>
      </c>
      <c r="B11" s="93" t="s">
        <v>303</v>
      </c>
      <c r="C11" s="105" t="s">
        <v>303</v>
      </c>
      <c r="D11" s="105" t="s">
        <v>303</v>
      </c>
      <c r="E11" s="105" t="s">
        <v>303</v>
      </c>
      <c r="F11" s="105" t="s">
        <v>303</v>
      </c>
      <c r="G11" s="57">
        <v>0</v>
      </c>
      <c r="H11" s="58">
        <v>0</v>
      </c>
      <c r="I11" s="57">
        <v>0</v>
      </c>
      <c r="J11" s="57">
        <v>0</v>
      </c>
    </row>
    <row r="12" spans="1:25">
      <c r="A12" t="s">
        <v>161</v>
      </c>
      <c r="B12" s="93" t="s">
        <v>303</v>
      </c>
      <c r="C12" t="s">
        <v>161</v>
      </c>
      <c r="D12" s="105" t="s">
        <v>303</v>
      </c>
      <c r="E12" s="55">
        <v>0</v>
      </c>
      <c r="F12" t="s">
        <v>161</v>
      </c>
      <c r="G12" s="55">
        <v>0</v>
      </c>
      <c r="H12" s="54">
        <v>0</v>
      </c>
      <c r="I12" s="55">
        <v>0</v>
      </c>
      <c r="J12" s="55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6"/>
      <c r="F598" s="36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302</v>
      </c>
    </row>
    <row r="2" spans="1:25" s="1" customFormat="1">
      <c r="A2" s="2" t="s">
        <v>1</v>
      </c>
      <c r="B2" s="9" t="s">
        <v>274</v>
      </c>
    </row>
    <row r="3" spans="1:25" s="1" customFormat="1">
      <c r="A3" s="2" t="s">
        <v>2</v>
      </c>
      <c r="B3" s="61" t="s">
        <v>275</v>
      </c>
    </row>
    <row r="4" spans="1:25" s="1" customFormat="1">
      <c r="A4" s="2" t="s">
        <v>3</v>
      </c>
      <c r="B4" s="62">
        <v>13563</v>
      </c>
    </row>
    <row r="5" spans="1:25" s="15" customFormat="1">
      <c r="A5" s="31" t="s">
        <v>92</v>
      </c>
      <c r="B5" s="34" t="s">
        <v>46</v>
      </c>
      <c r="C5" s="34" t="s">
        <v>48</v>
      </c>
      <c r="D5" s="34" t="s">
        <v>125</v>
      </c>
      <c r="E5" s="34" t="s">
        <v>126</v>
      </c>
      <c r="F5" s="34" t="s">
        <v>50</v>
      </c>
      <c r="G5" s="34" t="s">
        <v>127</v>
      </c>
      <c r="H5" s="34" t="s">
        <v>5</v>
      </c>
      <c r="I5" s="34" t="s">
        <v>54</v>
      </c>
      <c r="J5" s="35" t="s">
        <v>55</v>
      </c>
    </row>
    <row r="6" spans="1:25" s="15" customFormat="1">
      <c r="A6" s="86" t="s">
        <v>303</v>
      </c>
      <c r="B6" s="87" t="s">
        <v>303</v>
      </c>
      <c r="C6" s="87" t="s">
        <v>303</v>
      </c>
      <c r="D6" s="87" t="s">
        <v>303</v>
      </c>
      <c r="E6" s="16" t="s">
        <v>7</v>
      </c>
      <c r="F6" s="87" t="s">
        <v>303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88" t="s">
        <v>303</v>
      </c>
      <c r="B7" s="23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3" t="s">
        <v>61</v>
      </c>
      <c r="J7" s="23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129</v>
      </c>
      <c r="B8" s="103" t="s">
        <v>303</v>
      </c>
      <c r="C8" s="89" t="s">
        <v>303</v>
      </c>
      <c r="D8" s="89" t="s">
        <v>303</v>
      </c>
      <c r="E8" s="89" t="s">
        <v>303</v>
      </c>
      <c r="F8" s="89" t="s">
        <v>303</v>
      </c>
      <c r="G8" s="53">
        <v>0</v>
      </c>
      <c r="H8" s="52">
        <v>1637.0770536800001</v>
      </c>
      <c r="I8" s="53">
        <v>1</v>
      </c>
      <c r="J8" s="53">
        <v>7.1999999999999998E-3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155</v>
      </c>
      <c r="B9" s="93" t="s">
        <v>303</v>
      </c>
      <c r="C9" s="93" t="s">
        <v>303</v>
      </c>
      <c r="D9" s="93" t="s">
        <v>303</v>
      </c>
      <c r="E9" s="93" t="s">
        <v>303</v>
      </c>
      <c r="F9" s="93" t="s">
        <v>303</v>
      </c>
      <c r="G9" s="57">
        <v>0</v>
      </c>
      <c r="H9" s="58">
        <v>386.80169696000002</v>
      </c>
      <c r="I9" s="57">
        <v>0.23630000000000001</v>
      </c>
      <c r="J9" s="57">
        <v>1.6999999999999999E-3</v>
      </c>
    </row>
    <row r="10" spans="1:25">
      <c r="A10" t="s">
        <v>264</v>
      </c>
      <c r="B10" t="s">
        <v>265</v>
      </c>
      <c r="C10" s="61" t="s">
        <v>282</v>
      </c>
      <c r="D10" s="92" t="s">
        <v>303</v>
      </c>
      <c r="E10" s="55">
        <v>0</v>
      </c>
      <c r="F10" t="s">
        <v>97</v>
      </c>
      <c r="G10" s="55">
        <v>0</v>
      </c>
      <c r="H10" s="54">
        <v>-96.672610000000006</v>
      </c>
      <c r="I10" s="55">
        <v>-5.91E-2</v>
      </c>
      <c r="J10" s="55">
        <v>-4.0000000000000002E-4</v>
      </c>
    </row>
    <row r="11" spans="1:25">
      <c r="A11" t="s">
        <v>266</v>
      </c>
      <c r="B11" t="s">
        <v>267</v>
      </c>
      <c r="C11" s="61" t="s">
        <v>282</v>
      </c>
      <c r="D11" s="92" t="s">
        <v>303</v>
      </c>
      <c r="E11" s="55">
        <v>0</v>
      </c>
      <c r="F11" t="s">
        <v>97</v>
      </c>
      <c r="G11" s="55">
        <v>0</v>
      </c>
      <c r="H11" s="54">
        <v>-73.180899999999994</v>
      </c>
      <c r="I11" s="55">
        <v>-4.4699999999999997E-2</v>
      </c>
      <c r="J11" s="55">
        <v>-2.9999999999999997E-4</v>
      </c>
    </row>
    <row r="12" spans="1:25">
      <c r="A12" t="s">
        <v>268</v>
      </c>
      <c r="B12" t="s">
        <v>269</v>
      </c>
      <c r="C12" s="61" t="s">
        <v>282</v>
      </c>
      <c r="D12" s="92" t="s">
        <v>303</v>
      </c>
      <c r="E12" s="55">
        <v>0</v>
      </c>
      <c r="F12" t="s">
        <v>97</v>
      </c>
      <c r="G12" s="55">
        <v>0</v>
      </c>
      <c r="H12" s="54">
        <v>-0.22886000000000001</v>
      </c>
      <c r="I12" s="55">
        <v>-1E-4</v>
      </c>
      <c r="J12" s="55">
        <v>0</v>
      </c>
    </row>
    <row r="13" spans="1:25">
      <c r="A13" t="s">
        <v>270</v>
      </c>
      <c r="B13" t="s">
        <v>271</v>
      </c>
      <c r="C13" s="61" t="s">
        <v>282</v>
      </c>
      <c r="D13" s="92" t="s">
        <v>303</v>
      </c>
      <c r="E13" s="55">
        <v>0</v>
      </c>
      <c r="F13" t="s">
        <v>99</v>
      </c>
      <c r="G13" s="55">
        <v>0</v>
      </c>
      <c r="H13" s="54">
        <v>556.88406696000004</v>
      </c>
      <c r="I13" s="55">
        <v>0.3402</v>
      </c>
      <c r="J13" s="55">
        <v>2.3999999999999998E-3</v>
      </c>
    </row>
    <row r="14" spans="1:25">
      <c r="A14" s="56" t="s">
        <v>168</v>
      </c>
      <c r="B14" s="94" t="s">
        <v>303</v>
      </c>
      <c r="C14" s="105" t="s">
        <v>303</v>
      </c>
      <c r="D14" s="105" t="s">
        <v>303</v>
      </c>
      <c r="E14" s="105" t="s">
        <v>303</v>
      </c>
      <c r="F14" s="105" t="s">
        <v>303</v>
      </c>
      <c r="G14" s="57">
        <v>0</v>
      </c>
      <c r="H14" s="58">
        <v>1250.27535672</v>
      </c>
      <c r="I14" s="57">
        <v>0.76370000000000005</v>
      </c>
      <c r="J14" s="57">
        <v>5.4999999999999997E-3</v>
      </c>
    </row>
    <row r="15" spans="1:25">
      <c r="A15" t="s">
        <v>272</v>
      </c>
      <c r="B15" t="s">
        <v>273</v>
      </c>
      <c r="C15" s="61" t="s">
        <v>282</v>
      </c>
      <c r="D15" s="92" t="s">
        <v>303</v>
      </c>
      <c r="E15" s="55">
        <v>0</v>
      </c>
      <c r="F15" t="s">
        <v>99</v>
      </c>
      <c r="G15" s="55">
        <v>0</v>
      </c>
      <c r="H15" s="54">
        <v>1250.27535672</v>
      </c>
      <c r="I15" s="55">
        <v>0.76370000000000005</v>
      </c>
      <c r="J15" s="55">
        <v>5.4999999999999997E-3</v>
      </c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604" spans="3:7" hidden="1">
      <c r="D604" s="36"/>
      <c r="F604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302</v>
      </c>
    </row>
    <row r="2" spans="1:16" s="1" customFormat="1">
      <c r="A2" s="2" t="s">
        <v>1</v>
      </c>
      <c r="B2" s="9" t="s">
        <v>274</v>
      </c>
    </row>
    <row r="3" spans="1:16" s="1" customFormat="1">
      <c r="A3" s="2" t="s">
        <v>2</v>
      </c>
      <c r="B3" s="61" t="s">
        <v>275</v>
      </c>
    </row>
    <row r="4" spans="1:16" s="1" customFormat="1">
      <c r="A4" s="2" t="s">
        <v>3</v>
      </c>
      <c r="B4" s="62">
        <v>13563</v>
      </c>
    </row>
    <row r="5" spans="1:16" s="15" customFormat="1">
      <c r="A5" s="31" t="s">
        <v>92</v>
      </c>
      <c r="B5" s="37" t="s">
        <v>130</v>
      </c>
      <c r="C5" s="38" t="s">
        <v>131</v>
      </c>
    </row>
    <row r="6" spans="1:16" s="15" customFormat="1">
      <c r="A6" s="86" t="s">
        <v>303</v>
      </c>
      <c r="B6" s="20" t="s">
        <v>142</v>
      </c>
      <c r="C6" s="28" t="s">
        <v>70</v>
      </c>
    </row>
    <row r="7" spans="1:16" s="17" customFormat="1" ht="20.25">
      <c r="A7" s="88" t="s">
        <v>303</v>
      </c>
      <c r="B7" s="5" t="s">
        <v>8</v>
      </c>
      <c r="C7" s="23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132</v>
      </c>
      <c r="B8" s="52">
        <v>0</v>
      </c>
      <c r="C8" s="108" t="s">
        <v>303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6" t="s">
        <v>155</v>
      </c>
      <c r="B9" s="58">
        <v>0</v>
      </c>
      <c r="C9" s="94" t="s">
        <v>303</v>
      </c>
    </row>
    <row r="10" spans="1:16">
      <c r="A10" t="s">
        <v>161</v>
      </c>
      <c r="B10" s="54">
        <v>0</v>
      </c>
      <c r="C10" s="94" t="s">
        <v>303</v>
      </c>
    </row>
    <row r="11" spans="1:16">
      <c r="A11" s="56" t="s">
        <v>168</v>
      </c>
      <c r="B11" s="58">
        <v>0</v>
      </c>
      <c r="C11" s="94" t="s">
        <v>303</v>
      </c>
    </row>
    <row r="12" spans="1:16">
      <c r="A12" t="s">
        <v>161</v>
      </c>
      <c r="B12" s="54">
        <v>0</v>
      </c>
      <c r="C12" s="94" t="s">
        <v>303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302</v>
      </c>
    </row>
    <row r="2" spans="1:17" s="1" customFormat="1">
      <c r="A2" s="2" t="s">
        <v>1</v>
      </c>
      <c r="B2" s="9" t="s">
        <v>274</v>
      </c>
    </row>
    <row r="3" spans="1:17" s="1" customFormat="1">
      <c r="A3" s="2" t="s">
        <v>2</v>
      </c>
      <c r="B3" s="61" t="s">
        <v>275</v>
      </c>
    </row>
    <row r="4" spans="1:17" s="1" customFormat="1">
      <c r="A4" s="2" t="s">
        <v>3</v>
      </c>
      <c r="B4" s="62">
        <v>13563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133</v>
      </c>
      <c r="K5" s="32" t="s">
        <v>147</v>
      </c>
      <c r="L5" s="32" t="s">
        <v>134</v>
      </c>
      <c r="M5" s="32" t="s">
        <v>69</v>
      </c>
      <c r="N5" s="32" t="s">
        <v>54</v>
      </c>
      <c r="O5" s="33" t="s">
        <v>140</v>
      </c>
      <c r="Q5" s="13"/>
    </row>
    <row r="6" spans="1:17" s="15" customFormat="1">
      <c r="A6" s="86" t="s">
        <v>303</v>
      </c>
      <c r="B6" s="87" t="s">
        <v>303</v>
      </c>
      <c r="C6" s="87" t="s">
        <v>303</v>
      </c>
      <c r="D6" s="87" t="s">
        <v>303</v>
      </c>
      <c r="E6" s="87" t="s">
        <v>303</v>
      </c>
      <c r="F6" s="20" t="s">
        <v>70</v>
      </c>
      <c r="G6" s="20" t="s">
        <v>71</v>
      </c>
      <c r="H6" s="87" t="s">
        <v>303</v>
      </c>
      <c r="I6" s="20" t="s">
        <v>7</v>
      </c>
      <c r="J6" s="20" t="s">
        <v>7</v>
      </c>
      <c r="K6" s="20" t="s">
        <v>141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88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3" t="s">
        <v>74</v>
      </c>
      <c r="O7" s="23" t="s">
        <v>75</v>
      </c>
      <c r="P7" s="24"/>
    </row>
    <row r="8" spans="1:17" s="17" customFormat="1" ht="20.25">
      <c r="A8" s="18" t="s">
        <v>135</v>
      </c>
      <c r="B8" s="89" t="s">
        <v>303</v>
      </c>
      <c r="C8" s="89" t="s">
        <v>303</v>
      </c>
      <c r="D8" s="89" t="s">
        <v>303</v>
      </c>
      <c r="E8" s="89" t="s">
        <v>303</v>
      </c>
      <c r="F8" s="89" t="s">
        <v>303</v>
      </c>
      <c r="G8" s="89" t="s">
        <v>303</v>
      </c>
      <c r="H8" s="89" t="s">
        <v>303</v>
      </c>
      <c r="I8" s="89" t="s">
        <v>303</v>
      </c>
      <c r="J8" s="89" t="s">
        <v>303</v>
      </c>
      <c r="K8" s="52">
        <v>0</v>
      </c>
      <c r="L8" s="52">
        <v>0</v>
      </c>
      <c r="M8" s="89" t="s">
        <v>303</v>
      </c>
      <c r="N8" s="53">
        <v>0</v>
      </c>
      <c r="O8" s="53">
        <v>0</v>
      </c>
      <c r="P8" s="24"/>
    </row>
    <row r="9" spans="1:17">
      <c r="A9" s="56" t="s">
        <v>155</v>
      </c>
      <c r="B9" s="93" t="s">
        <v>303</v>
      </c>
      <c r="C9" s="94" t="s">
        <v>303</v>
      </c>
      <c r="D9" s="94" t="s">
        <v>303</v>
      </c>
      <c r="E9" s="94" t="s">
        <v>303</v>
      </c>
      <c r="F9" s="94" t="s">
        <v>303</v>
      </c>
      <c r="G9" s="58">
        <v>0</v>
      </c>
      <c r="H9" s="94" t="s">
        <v>303</v>
      </c>
      <c r="I9" s="94" t="s">
        <v>303</v>
      </c>
      <c r="J9" s="94" t="s">
        <v>303</v>
      </c>
      <c r="K9" s="58">
        <v>0</v>
      </c>
      <c r="L9" s="58">
        <v>0</v>
      </c>
      <c r="M9" s="94" t="s">
        <v>303</v>
      </c>
      <c r="N9" s="57">
        <v>0</v>
      </c>
      <c r="O9" s="57">
        <v>0</v>
      </c>
    </row>
    <row r="10" spans="1:17">
      <c r="A10" s="56" t="s">
        <v>180</v>
      </c>
      <c r="B10" s="93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58">
        <v>0</v>
      </c>
      <c r="H10" s="94" t="s">
        <v>303</v>
      </c>
      <c r="I10" s="94" t="s">
        <v>303</v>
      </c>
      <c r="J10" s="94" t="s">
        <v>303</v>
      </c>
      <c r="K10" s="58">
        <v>0</v>
      </c>
      <c r="L10" s="58">
        <v>0</v>
      </c>
      <c r="M10" s="94" t="s">
        <v>303</v>
      </c>
      <c r="N10" s="57">
        <v>0</v>
      </c>
      <c r="O10" s="57">
        <v>0</v>
      </c>
    </row>
    <row r="11" spans="1:17">
      <c r="A11" t="s">
        <v>161</v>
      </c>
      <c r="B11" t="s">
        <v>161</v>
      </c>
      <c r="C11" t="s">
        <v>161</v>
      </c>
      <c r="D11" t="s">
        <v>161</v>
      </c>
      <c r="E11" s="94" t="s">
        <v>303</v>
      </c>
      <c r="F11" s="94" t="s">
        <v>303</v>
      </c>
      <c r="G11" s="54">
        <v>0</v>
      </c>
      <c r="H11" t="s">
        <v>161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172</v>
      </c>
      <c r="B12" s="93" t="s">
        <v>303</v>
      </c>
      <c r="C12" s="94" t="s">
        <v>303</v>
      </c>
      <c r="D12" s="94" t="s">
        <v>303</v>
      </c>
      <c r="E12" s="94" t="s">
        <v>303</v>
      </c>
      <c r="F12" s="94" t="s">
        <v>303</v>
      </c>
      <c r="G12" s="58">
        <v>0</v>
      </c>
      <c r="H12" s="94" t="s">
        <v>303</v>
      </c>
      <c r="I12" s="94" t="s">
        <v>303</v>
      </c>
      <c r="J12" s="94" t="s">
        <v>303</v>
      </c>
      <c r="K12" s="58">
        <v>0</v>
      </c>
      <c r="L12" s="58">
        <v>0</v>
      </c>
      <c r="M12" s="94" t="s">
        <v>303</v>
      </c>
      <c r="N12" s="57">
        <v>0</v>
      </c>
      <c r="O12" s="57">
        <v>0</v>
      </c>
    </row>
    <row r="13" spans="1:17">
      <c r="A13" t="s">
        <v>161</v>
      </c>
      <c r="B13" t="s">
        <v>161</v>
      </c>
      <c r="C13" t="s">
        <v>161</v>
      </c>
      <c r="D13" t="s">
        <v>161</v>
      </c>
      <c r="E13" s="94" t="s">
        <v>303</v>
      </c>
      <c r="F13" s="94" t="s">
        <v>303</v>
      </c>
      <c r="G13" s="54">
        <v>0</v>
      </c>
      <c r="H13" t="s">
        <v>161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181</v>
      </c>
      <c r="B14" s="93" t="s">
        <v>303</v>
      </c>
      <c r="C14" s="94" t="s">
        <v>303</v>
      </c>
      <c r="D14" s="94" t="s">
        <v>303</v>
      </c>
      <c r="E14" s="94" t="s">
        <v>303</v>
      </c>
      <c r="F14" s="94" t="s">
        <v>303</v>
      </c>
      <c r="G14" s="58">
        <v>0</v>
      </c>
      <c r="H14" s="94" t="s">
        <v>303</v>
      </c>
      <c r="I14" s="94" t="s">
        <v>303</v>
      </c>
      <c r="J14" s="94" t="s">
        <v>303</v>
      </c>
      <c r="K14" s="58">
        <v>0</v>
      </c>
      <c r="L14" s="58">
        <v>0</v>
      </c>
      <c r="M14" s="94" t="s">
        <v>303</v>
      </c>
      <c r="N14" s="57">
        <v>0</v>
      </c>
      <c r="O14" s="57">
        <v>0</v>
      </c>
    </row>
    <row r="15" spans="1:17">
      <c r="A15" t="s">
        <v>161</v>
      </c>
      <c r="B15" t="s">
        <v>161</v>
      </c>
      <c r="C15" t="s">
        <v>161</v>
      </c>
      <c r="D15" t="s">
        <v>161</v>
      </c>
      <c r="E15" s="94" t="s">
        <v>303</v>
      </c>
      <c r="F15" s="94" t="s">
        <v>303</v>
      </c>
      <c r="G15" s="54">
        <v>0</v>
      </c>
      <c r="H15" t="s">
        <v>161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184</v>
      </c>
      <c r="B16" s="93" t="s">
        <v>303</v>
      </c>
      <c r="C16" s="94" t="s">
        <v>303</v>
      </c>
      <c r="D16" s="94" t="s">
        <v>303</v>
      </c>
      <c r="E16" s="94" t="s">
        <v>303</v>
      </c>
      <c r="F16" s="94" t="s">
        <v>303</v>
      </c>
      <c r="G16" s="58">
        <v>0</v>
      </c>
      <c r="H16" s="94" t="s">
        <v>303</v>
      </c>
      <c r="I16" s="94" t="s">
        <v>303</v>
      </c>
      <c r="J16" s="94" t="s">
        <v>303</v>
      </c>
      <c r="K16" s="58">
        <v>0</v>
      </c>
      <c r="L16" s="58">
        <v>0</v>
      </c>
      <c r="M16" s="94" t="s">
        <v>303</v>
      </c>
      <c r="N16" s="57">
        <v>0</v>
      </c>
      <c r="O16" s="57">
        <v>0</v>
      </c>
    </row>
    <row r="17" spans="1:15">
      <c r="A17" t="s">
        <v>161</v>
      </c>
      <c r="B17" t="s">
        <v>161</v>
      </c>
      <c r="C17" t="s">
        <v>161</v>
      </c>
      <c r="D17" t="s">
        <v>161</v>
      </c>
      <c r="E17" s="94" t="s">
        <v>303</v>
      </c>
      <c r="F17" s="94" t="s">
        <v>303</v>
      </c>
      <c r="G17" s="54">
        <v>0</v>
      </c>
      <c r="H17" t="s">
        <v>161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168</v>
      </c>
      <c r="B18" s="93" t="s">
        <v>303</v>
      </c>
      <c r="C18" s="94" t="s">
        <v>303</v>
      </c>
      <c r="D18" s="94" t="s">
        <v>303</v>
      </c>
      <c r="E18" s="94" t="s">
        <v>303</v>
      </c>
      <c r="F18" s="94" t="s">
        <v>303</v>
      </c>
      <c r="G18" s="58">
        <v>0</v>
      </c>
      <c r="H18" s="94" t="s">
        <v>303</v>
      </c>
      <c r="I18" s="94" t="s">
        <v>303</v>
      </c>
      <c r="J18" s="94" t="s">
        <v>303</v>
      </c>
      <c r="K18" s="58">
        <v>0</v>
      </c>
      <c r="L18" s="58">
        <v>0</v>
      </c>
      <c r="M18" s="94" t="s">
        <v>303</v>
      </c>
      <c r="N18" s="57">
        <v>0</v>
      </c>
      <c r="O18" s="57">
        <v>0</v>
      </c>
    </row>
    <row r="19" spans="1:15">
      <c r="A19" s="56" t="s">
        <v>182</v>
      </c>
      <c r="B19" s="93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58">
        <v>0</v>
      </c>
      <c r="H19" s="94" t="s">
        <v>303</v>
      </c>
      <c r="I19" s="94" t="s">
        <v>303</v>
      </c>
      <c r="J19" s="94" t="s">
        <v>303</v>
      </c>
      <c r="K19" s="58">
        <v>0</v>
      </c>
      <c r="L19" s="58">
        <v>0</v>
      </c>
      <c r="M19" s="94" t="s">
        <v>303</v>
      </c>
      <c r="N19" s="57">
        <v>0</v>
      </c>
      <c r="O19" s="57">
        <v>0</v>
      </c>
    </row>
    <row r="20" spans="1:15">
      <c r="A20" t="s">
        <v>161</v>
      </c>
      <c r="B20" t="s">
        <v>161</v>
      </c>
      <c r="C20" t="s">
        <v>161</v>
      </c>
      <c r="D20" t="s">
        <v>161</v>
      </c>
      <c r="E20" s="94" t="s">
        <v>303</v>
      </c>
      <c r="F20" s="94" t="s">
        <v>303</v>
      </c>
      <c r="G20" s="54">
        <v>0</v>
      </c>
      <c r="H20" t="s">
        <v>161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183</v>
      </c>
      <c r="B21" s="93" t="s">
        <v>303</v>
      </c>
      <c r="C21" s="94" t="s">
        <v>303</v>
      </c>
      <c r="D21" s="94" t="s">
        <v>303</v>
      </c>
      <c r="E21" s="94" t="s">
        <v>303</v>
      </c>
      <c r="F21" s="94" t="s">
        <v>303</v>
      </c>
      <c r="G21" s="58">
        <v>0</v>
      </c>
      <c r="H21" s="94" t="s">
        <v>303</v>
      </c>
      <c r="I21" s="94" t="s">
        <v>303</v>
      </c>
      <c r="J21" s="94" t="s">
        <v>303</v>
      </c>
      <c r="K21" s="58">
        <v>0</v>
      </c>
      <c r="L21" s="58">
        <v>0</v>
      </c>
      <c r="M21" s="94" t="s">
        <v>303</v>
      </c>
      <c r="N21" s="57">
        <v>0</v>
      </c>
      <c r="O21" s="57">
        <v>0</v>
      </c>
    </row>
    <row r="22" spans="1:15">
      <c r="A22" t="s">
        <v>161</v>
      </c>
      <c r="B22" t="s">
        <v>161</v>
      </c>
      <c r="C22" t="s">
        <v>161</v>
      </c>
      <c r="D22" t="s">
        <v>161</v>
      </c>
      <c r="E22" s="94" t="s">
        <v>303</v>
      </c>
      <c r="F22" s="94" t="s">
        <v>303</v>
      </c>
      <c r="G22" s="54">
        <v>0</v>
      </c>
      <c r="H22" t="s">
        <v>161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170</v>
      </c>
      <c r="B23" s="93" t="s">
        <v>303</v>
      </c>
      <c r="C23" s="94" t="s">
        <v>303</v>
      </c>
      <c r="D23" s="94" t="s">
        <v>303</v>
      </c>
      <c r="E23" s="94" t="s">
        <v>303</v>
      </c>
      <c r="F23" s="94" t="s">
        <v>303</v>
      </c>
      <c r="G23" s="94" t="s">
        <v>303</v>
      </c>
      <c r="H23" s="94" t="s">
        <v>303</v>
      </c>
      <c r="I23" s="94" t="s">
        <v>303</v>
      </c>
      <c r="J23" s="94" t="s">
        <v>303</v>
      </c>
      <c r="K23" s="94" t="s">
        <v>303</v>
      </c>
      <c r="L23" s="94" t="s">
        <v>303</v>
      </c>
      <c r="M23" s="94" t="s">
        <v>303</v>
      </c>
      <c r="N23" s="94" t="s">
        <v>303</v>
      </c>
      <c r="O23" s="94" t="s">
        <v>303</v>
      </c>
    </row>
    <row r="24" spans="1:15">
      <c r="A24" t="s">
        <v>176</v>
      </c>
      <c r="B24" s="93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  <c r="O24" s="94" t="s">
        <v>303</v>
      </c>
    </row>
    <row r="25" spans="1:15">
      <c r="A25" t="s">
        <v>178</v>
      </c>
      <c r="B25" s="93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  <c r="O25" s="94" t="s">
        <v>303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302</v>
      </c>
    </row>
    <row r="2" spans="1:17" s="1" customFormat="1">
      <c r="A2" s="2" t="s">
        <v>1</v>
      </c>
      <c r="B2" s="9" t="s">
        <v>274</v>
      </c>
    </row>
    <row r="3" spans="1:17" s="1" customFormat="1">
      <c r="A3" s="2" t="s">
        <v>2</v>
      </c>
      <c r="B3" s="61" t="s">
        <v>275</v>
      </c>
    </row>
    <row r="4" spans="1:17" s="1" customFormat="1">
      <c r="A4" s="2" t="s">
        <v>3</v>
      </c>
      <c r="B4" s="62">
        <v>13563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133</v>
      </c>
      <c r="K5" s="32" t="s">
        <v>144</v>
      </c>
      <c r="L5" s="32" t="s">
        <v>134</v>
      </c>
      <c r="M5" s="32" t="s">
        <v>69</v>
      </c>
      <c r="N5" s="32" t="s">
        <v>54</v>
      </c>
      <c r="O5" s="33" t="s">
        <v>140</v>
      </c>
      <c r="Q5" s="13"/>
    </row>
    <row r="6" spans="1:17" s="15" customFormat="1">
      <c r="A6" s="86" t="s">
        <v>303</v>
      </c>
      <c r="B6" s="87" t="s">
        <v>303</v>
      </c>
      <c r="C6" s="87" t="s">
        <v>303</v>
      </c>
      <c r="D6" s="87" t="s">
        <v>303</v>
      </c>
      <c r="E6" s="87" t="s">
        <v>303</v>
      </c>
      <c r="F6" s="20" t="s">
        <v>70</v>
      </c>
      <c r="G6" s="20" t="s">
        <v>71</v>
      </c>
      <c r="H6" s="87" t="s">
        <v>303</v>
      </c>
      <c r="I6" s="20" t="s">
        <v>7</v>
      </c>
      <c r="J6" s="20" t="s">
        <v>7</v>
      </c>
      <c r="K6" s="20" t="s">
        <v>141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88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17" s="17" customFormat="1" ht="20.25">
      <c r="A8" s="18" t="s">
        <v>136</v>
      </c>
      <c r="B8" s="89" t="s">
        <v>303</v>
      </c>
      <c r="C8" s="89" t="s">
        <v>303</v>
      </c>
      <c r="D8" s="89" t="s">
        <v>303</v>
      </c>
      <c r="E8" s="89" t="s">
        <v>303</v>
      </c>
      <c r="F8" s="89" t="s">
        <v>303</v>
      </c>
      <c r="G8" s="89" t="s">
        <v>303</v>
      </c>
      <c r="H8" s="108" t="s">
        <v>303</v>
      </c>
      <c r="I8" s="108" t="s">
        <v>303</v>
      </c>
      <c r="J8" s="89" t="s">
        <v>303</v>
      </c>
      <c r="K8" s="52">
        <v>0</v>
      </c>
      <c r="L8" s="52">
        <v>0</v>
      </c>
      <c r="M8" s="89" t="s">
        <v>303</v>
      </c>
      <c r="N8" s="53">
        <v>0</v>
      </c>
      <c r="O8" s="53">
        <v>0</v>
      </c>
      <c r="P8" s="24"/>
    </row>
    <row r="9" spans="1:17">
      <c r="A9" s="56" t="s">
        <v>155</v>
      </c>
      <c r="B9" s="94" t="s">
        <v>303</v>
      </c>
      <c r="C9" s="94" t="s">
        <v>303</v>
      </c>
      <c r="D9" s="94" t="s">
        <v>303</v>
      </c>
      <c r="E9" s="94" t="s">
        <v>303</v>
      </c>
      <c r="F9" s="94" t="s">
        <v>303</v>
      </c>
      <c r="G9" s="58">
        <v>0</v>
      </c>
      <c r="H9" s="94" t="s">
        <v>303</v>
      </c>
      <c r="I9" s="94" t="s">
        <v>303</v>
      </c>
      <c r="J9" s="94" t="s">
        <v>303</v>
      </c>
      <c r="K9" s="58">
        <v>0</v>
      </c>
      <c r="L9" s="58">
        <v>0</v>
      </c>
      <c r="M9" s="94" t="s">
        <v>303</v>
      </c>
      <c r="N9" s="57">
        <v>0</v>
      </c>
      <c r="O9" s="57">
        <v>0</v>
      </c>
    </row>
    <row r="10" spans="1:17">
      <c r="A10" s="56" t="s">
        <v>235</v>
      </c>
      <c r="B10" s="94" t="s">
        <v>303</v>
      </c>
      <c r="C10" s="94" t="s">
        <v>303</v>
      </c>
      <c r="D10" s="94" t="s">
        <v>303</v>
      </c>
      <c r="E10" s="94" t="s">
        <v>303</v>
      </c>
      <c r="F10" s="94" t="s">
        <v>303</v>
      </c>
      <c r="G10" s="58">
        <v>0</v>
      </c>
      <c r="H10" s="94" t="s">
        <v>303</v>
      </c>
      <c r="I10" s="94" t="s">
        <v>303</v>
      </c>
      <c r="J10" s="94" t="s">
        <v>303</v>
      </c>
      <c r="K10" s="58">
        <v>0</v>
      </c>
      <c r="L10" s="58">
        <v>0</v>
      </c>
      <c r="M10" s="94" t="s">
        <v>303</v>
      </c>
      <c r="N10" s="57">
        <v>0</v>
      </c>
      <c r="O10" s="57">
        <v>0</v>
      </c>
    </row>
    <row r="11" spans="1:17">
      <c r="A11" t="s">
        <v>161</v>
      </c>
      <c r="B11" t="s">
        <v>161</v>
      </c>
      <c r="C11" t="s">
        <v>161</v>
      </c>
      <c r="D11" t="s">
        <v>161</v>
      </c>
      <c r="E11" s="94" t="s">
        <v>303</v>
      </c>
      <c r="F11" s="94" t="s">
        <v>303</v>
      </c>
      <c r="G11" s="54">
        <v>0</v>
      </c>
      <c r="H11" t="s">
        <v>161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236</v>
      </c>
      <c r="B12" s="94" t="s">
        <v>303</v>
      </c>
      <c r="C12" s="94" t="s">
        <v>303</v>
      </c>
      <c r="D12" s="94" t="s">
        <v>303</v>
      </c>
      <c r="E12" s="94" t="s">
        <v>303</v>
      </c>
      <c r="F12" s="94" t="s">
        <v>303</v>
      </c>
      <c r="G12" s="58">
        <v>0</v>
      </c>
      <c r="H12" s="94" t="s">
        <v>303</v>
      </c>
      <c r="I12" s="94" t="s">
        <v>303</v>
      </c>
      <c r="J12" s="94" t="s">
        <v>303</v>
      </c>
      <c r="K12" s="58">
        <v>0</v>
      </c>
      <c r="L12" s="58">
        <v>0</v>
      </c>
      <c r="M12" s="94" t="s">
        <v>303</v>
      </c>
      <c r="N12" s="57">
        <v>0</v>
      </c>
      <c r="O12" s="57">
        <v>0</v>
      </c>
    </row>
    <row r="13" spans="1:17">
      <c r="A13" t="s">
        <v>161</v>
      </c>
      <c r="B13" t="s">
        <v>161</v>
      </c>
      <c r="C13" t="s">
        <v>161</v>
      </c>
      <c r="D13" t="s">
        <v>161</v>
      </c>
      <c r="E13" s="94" t="s">
        <v>303</v>
      </c>
      <c r="F13" s="94" t="s">
        <v>303</v>
      </c>
      <c r="G13" s="54">
        <v>0</v>
      </c>
      <c r="H13" t="s">
        <v>161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181</v>
      </c>
      <c r="B14" s="93" t="s">
        <v>303</v>
      </c>
      <c r="C14" s="94" t="s">
        <v>303</v>
      </c>
      <c r="D14" s="94" t="s">
        <v>303</v>
      </c>
      <c r="E14" s="94" t="s">
        <v>303</v>
      </c>
      <c r="F14" s="94" t="s">
        <v>303</v>
      </c>
      <c r="G14" s="58">
        <v>0</v>
      </c>
      <c r="H14" s="94" t="s">
        <v>303</v>
      </c>
      <c r="I14" s="94" t="s">
        <v>303</v>
      </c>
      <c r="J14" s="94" t="s">
        <v>303</v>
      </c>
      <c r="K14" s="58">
        <v>0</v>
      </c>
      <c r="L14" s="58">
        <v>0</v>
      </c>
      <c r="M14" s="94" t="s">
        <v>303</v>
      </c>
      <c r="N14" s="57">
        <v>0</v>
      </c>
      <c r="O14" s="57">
        <v>0</v>
      </c>
    </row>
    <row r="15" spans="1:17">
      <c r="A15" t="s">
        <v>161</v>
      </c>
      <c r="B15" t="s">
        <v>161</v>
      </c>
      <c r="C15" t="s">
        <v>161</v>
      </c>
      <c r="D15" t="s">
        <v>161</v>
      </c>
      <c r="E15" s="94" t="s">
        <v>303</v>
      </c>
      <c r="F15" s="94" t="s">
        <v>303</v>
      </c>
      <c r="G15" s="54">
        <v>0</v>
      </c>
      <c r="H15" t="s">
        <v>161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184</v>
      </c>
      <c r="B16" s="93" t="s">
        <v>303</v>
      </c>
      <c r="C16" s="94" t="s">
        <v>303</v>
      </c>
      <c r="D16" s="94" t="s">
        <v>303</v>
      </c>
      <c r="E16" s="94" t="s">
        <v>303</v>
      </c>
      <c r="F16" s="94" t="s">
        <v>303</v>
      </c>
      <c r="G16" s="58">
        <v>0</v>
      </c>
      <c r="H16" s="94" t="s">
        <v>303</v>
      </c>
      <c r="I16" s="94" t="s">
        <v>303</v>
      </c>
      <c r="J16" s="94" t="s">
        <v>303</v>
      </c>
      <c r="K16" s="58">
        <v>0</v>
      </c>
      <c r="L16" s="58">
        <v>0</v>
      </c>
      <c r="M16" s="94" t="s">
        <v>303</v>
      </c>
      <c r="N16" s="57">
        <v>0</v>
      </c>
      <c r="O16" s="57">
        <v>0</v>
      </c>
    </row>
    <row r="17" spans="1:15">
      <c r="A17" t="s">
        <v>161</v>
      </c>
      <c r="B17" t="s">
        <v>161</v>
      </c>
      <c r="C17" t="s">
        <v>161</v>
      </c>
      <c r="D17" t="s">
        <v>161</v>
      </c>
      <c r="E17" s="94" t="s">
        <v>303</v>
      </c>
      <c r="F17" s="94" t="s">
        <v>303</v>
      </c>
      <c r="G17" s="54">
        <v>0</v>
      </c>
      <c r="H17" t="s">
        <v>161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168</v>
      </c>
      <c r="B18" s="93" t="s">
        <v>303</v>
      </c>
      <c r="C18" s="94" t="s">
        <v>303</v>
      </c>
      <c r="D18" s="94" t="s">
        <v>303</v>
      </c>
      <c r="E18" s="94" t="s">
        <v>303</v>
      </c>
      <c r="F18" s="94" t="s">
        <v>303</v>
      </c>
      <c r="G18" s="58">
        <v>0</v>
      </c>
      <c r="H18" s="94" t="s">
        <v>303</v>
      </c>
      <c r="I18" s="94" t="s">
        <v>303</v>
      </c>
      <c r="J18" s="94" t="s">
        <v>303</v>
      </c>
      <c r="K18" s="58">
        <v>0</v>
      </c>
      <c r="L18" s="58">
        <v>0</v>
      </c>
      <c r="M18" s="94" t="s">
        <v>303</v>
      </c>
      <c r="N18" s="57">
        <v>0</v>
      </c>
      <c r="O18" s="57">
        <v>0</v>
      </c>
    </row>
    <row r="19" spans="1:15">
      <c r="A19" s="56" t="s">
        <v>182</v>
      </c>
      <c r="B19" s="93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58">
        <v>0</v>
      </c>
      <c r="H19" s="94" t="s">
        <v>303</v>
      </c>
      <c r="I19" s="94" t="s">
        <v>303</v>
      </c>
      <c r="J19" s="94" t="s">
        <v>303</v>
      </c>
      <c r="K19" s="58">
        <v>0</v>
      </c>
      <c r="L19" s="58">
        <v>0</v>
      </c>
      <c r="M19" s="94" t="s">
        <v>303</v>
      </c>
      <c r="N19" s="57">
        <v>0</v>
      </c>
      <c r="O19" s="57">
        <v>0</v>
      </c>
    </row>
    <row r="20" spans="1:15">
      <c r="A20" t="s">
        <v>161</v>
      </c>
      <c r="B20" t="s">
        <v>161</v>
      </c>
      <c r="C20" t="s">
        <v>161</v>
      </c>
      <c r="D20" t="s">
        <v>161</v>
      </c>
      <c r="E20" s="94" t="s">
        <v>303</v>
      </c>
      <c r="F20" s="94" t="s">
        <v>303</v>
      </c>
      <c r="G20" s="54">
        <v>0</v>
      </c>
      <c r="H20" t="s">
        <v>161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183</v>
      </c>
      <c r="B21" s="93" t="s">
        <v>303</v>
      </c>
      <c r="C21" s="94" t="s">
        <v>303</v>
      </c>
      <c r="D21" s="94" t="s">
        <v>303</v>
      </c>
      <c r="E21" s="94" t="s">
        <v>303</v>
      </c>
      <c r="F21" s="94" t="s">
        <v>303</v>
      </c>
      <c r="G21" s="58">
        <v>0</v>
      </c>
      <c r="H21" s="94" t="s">
        <v>303</v>
      </c>
      <c r="I21" s="94" t="s">
        <v>303</v>
      </c>
      <c r="J21" s="94" t="s">
        <v>303</v>
      </c>
      <c r="K21" s="58">
        <v>0</v>
      </c>
      <c r="L21" s="58">
        <v>0</v>
      </c>
      <c r="M21" s="94" t="s">
        <v>303</v>
      </c>
      <c r="N21" s="57">
        <v>0</v>
      </c>
      <c r="O21" s="57">
        <v>0</v>
      </c>
    </row>
    <row r="22" spans="1:15">
      <c r="A22" t="s">
        <v>161</v>
      </c>
      <c r="B22" t="s">
        <v>161</v>
      </c>
      <c r="C22" t="s">
        <v>161</v>
      </c>
      <c r="D22" t="s">
        <v>161</v>
      </c>
      <c r="E22" s="94" t="s">
        <v>303</v>
      </c>
      <c r="F22" s="94" t="s">
        <v>303</v>
      </c>
      <c r="G22" s="54">
        <v>0</v>
      </c>
      <c r="H22" t="s">
        <v>161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170</v>
      </c>
      <c r="B23" s="93" t="s">
        <v>303</v>
      </c>
      <c r="C23" s="94" t="s">
        <v>303</v>
      </c>
      <c r="D23" s="94" t="s">
        <v>303</v>
      </c>
      <c r="E23" s="94" t="s">
        <v>303</v>
      </c>
      <c r="F23" s="94" t="s">
        <v>303</v>
      </c>
      <c r="G23" s="94" t="s">
        <v>303</v>
      </c>
      <c r="H23" s="94" t="s">
        <v>303</v>
      </c>
      <c r="I23" s="94" t="s">
        <v>303</v>
      </c>
      <c r="J23" s="94" t="s">
        <v>303</v>
      </c>
      <c r="K23" s="94" t="s">
        <v>303</v>
      </c>
      <c r="L23" s="94" t="s">
        <v>303</v>
      </c>
      <c r="M23" s="94" t="s">
        <v>303</v>
      </c>
      <c r="N23" s="94" t="s">
        <v>303</v>
      </c>
      <c r="O23" s="94" t="s">
        <v>303</v>
      </c>
    </row>
    <row r="24" spans="1:15">
      <c r="A24" t="s">
        <v>176</v>
      </c>
      <c r="B24" s="93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  <c r="O24" s="94" t="s">
        <v>303</v>
      </c>
    </row>
    <row r="25" spans="1:15">
      <c r="A25" t="s">
        <v>178</v>
      </c>
      <c r="B25" s="93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  <c r="O25" s="94" t="s">
        <v>303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0" t="s">
        <v>302</v>
      </c>
    </row>
    <row r="2" spans="1:22" s="1" customFormat="1">
      <c r="A2" s="2" t="s">
        <v>1</v>
      </c>
      <c r="B2" s="9" t="s">
        <v>274</v>
      </c>
    </row>
    <row r="3" spans="1:22" s="1" customFormat="1">
      <c r="A3" s="2" t="s">
        <v>2</v>
      </c>
      <c r="B3" s="61" t="s">
        <v>275</v>
      </c>
    </row>
    <row r="4" spans="1:22" s="1" customFormat="1">
      <c r="A4" s="2" t="s">
        <v>3</v>
      </c>
      <c r="B4" s="62">
        <v>13563</v>
      </c>
    </row>
    <row r="5" spans="1:22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133</v>
      </c>
      <c r="K5" s="32" t="s">
        <v>144</v>
      </c>
      <c r="L5" s="32" t="s">
        <v>134</v>
      </c>
      <c r="M5" s="32" t="s">
        <v>69</v>
      </c>
      <c r="N5" s="32" t="s">
        <v>54</v>
      </c>
      <c r="O5" s="33" t="s">
        <v>140</v>
      </c>
      <c r="Q5" s="13"/>
    </row>
    <row r="6" spans="1:22" s="15" customFormat="1">
      <c r="A6" s="86" t="s">
        <v>303</v>
      </c>
      <c r="B6" s="87" t="s">
        <v>303</v>
      </c>
      <c r="C6" s="87" t="s">
        <v>303</v>
      </c>
      <c r="D6" s="87" t="s">
        <v>303</v>
      </c>
      <c r="E6" s="87" t="s">
        <v>303</v>
      </c>
      <c r="F6" s="20" t="s">
        <v>70</v>
      </c>
      <c r="G6" s="20" t="s">
        <v>71</v>
      </c>
      <c r="H6" s="87" t="s">
        <v>303</v>
      </c>
      <c r="I6" s="20" t="s">
        <v>7</v>
      </c>
      <c r="J6" s="20" t="s">
        <v>7</v>
      </c>
      <c r="K6" s="20" t="s">
        <v>141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22" s="17" customFormat="1" ht="20.25">
      <c r="A7" s="88" t="s">
        <v>303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22" s="17" customFormat="1" ht="20.25">
      <c r="A8" s="18" t="s">
        <v>137</v>
      </c>
      <c r="B8" s="89" t="s">
        <v>303</v>
      </c>
      <c r="C8" s="89" t="s">
        <v>303</v>
      </c>
      <c r="D8" s="89" t="s">
        <v>303</v>
      </c>
      <c r="E8" s="89" t="s">
        <v>303</v>
      </c>
      <c r="F8" s="89" t="s">
        <v>303</v>
      </c>
      <c r="G8" s="89" t="s">
        <v>303</v>
      </c>
      <c r="H8" s="89" t="s">
        <v>303</v>
      </c>
      <c r="I8" s="89" t="s">
        <v>303</v>
      </c>
      <c r="J8" s="89" t="s">
        <v>303</v>
      </c>
      <c r="K8" s="52">
        <v>0</v>
      </c>
      <c r="L8" s="52">
        <v>0</v>
      </c>
      <c r="M8" s="89" t="s">
        <v>303</v>
      </c>
      <c r="N8" s="53">
        <v>0</v>
      </c>
      <c r="O8" s="53">
        <v>0</v>
      </c>
      <c r="P8" s="24"/>
    </row>
    <row r="9" spans="1:22">
      <c r="A9" s="56" t="s">
        <v>155</v>
      </c>
      <c r="B9" s="93" t="s">
        <v>303</v>
      </c>
      <c r="C9" s="93" t="s">
        <v>303</v>
      </c>
      <c r="D9" s="93" t="s">
        <v>303</v>
      </c>
      <c r="E9" s="93" t="s">
        <v>303</v>
      </c>
      <c r="F9" s="93" t="s">
        <v>303</v>
      </c>
      <c r="G9" s="58">
        <v>0</v>
      </c>
      <c r="H9" s="93" t="s">
        <v>303</v>
      </c>
      <c r="I9" s="93" t="s">
        <v>303</v>
      </c>
      <c r="J9" s="93" t="s">
        <v>303</v>
      </c>
      <c r="K9" s="58">
        <v>0</v>
      </c>
      <c r="L9" s="58">
        <v>0</v>
      </c>
      <c r="M9" s="93" t="s">
        <v>303</v>
      </c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</row>
    <row r="10" spans="1:22">
      <c r="A10" s="56" t="s">
        <v>235</v>
      </c>
      <c r="B10" s="93" t="s">
        <v>303</v>
      </c>
      <c r="C10" s="93" t="s">
        <v>303</v>
      </c>
      <c r="D10" s="93" t="s">
        <v>303</v>
      </c>
      <c r="E10" s="93" t="s">
        <v>303</v>
      </c>
      <c r="F10" s="93" t="s">
        <v>303</v>
      </c>
      <c r="G10" s="58">
        <v>0</v>
      </c>
      <c r="H10" s="93" t="s">
        <v>303</v>
      </c>
      <c r="I10" s="93" t="s">
        <v>303</v>
      </c>
      <c r="J10" s="93" t="s">
        <v>303</v>
      </c>
      <c r="K10" s="58">
        <v>0</v>
      </c>
      <c r="L10" s="58">
        <v>0</v>
      </c>
      <c r="M10" s="93" t="s">
        <v>303</v>
      </c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161</v>
      </c>
      <c r="B11" t="s">
        <v>161</v>
      </c>
      <c r="C11" t="s">
        <v>161</v>
      </c>
      <c r="D11" t="s">
        <v>161</v>
      </c>
      <c r="E11" s="93" t="s">
        <v>303</v>
      </c>
      <c r="F11" s="93" t="s">
        <v>303</v>
      </c>
      <c r="G11" s="54">
        <v>0</v>
      </c>
      <c r="H11" t="s">
        <v>161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12"/>
      <c r="Q11" s="12"/>
      <c r="R11" s="12"/>
      <c r="S11" s="12"/>
      <c r="T11" s="12"/>
      <c r="U11" s="12"/>
      <c r="V11" s="12"/>
    </row>
    <row r="12" spans="1:22">
      <c r="A12" s="56" t="s">
        <v>236</v>
      </c>
      <c r="B12" s="93" t="s">
        <v>303</v>
      </c>
      <c r="C12" s="93" t="s">
        <v>303</v>
      </c>
      <c r="D12" s="93" t="s">
        <v>303</v>
      </c>
      <c r="E12" s="93" t="s">
        <v>303</v>
      </c>
      <c r="F12" s="93" t="s">
        <v>303</v>
      </c>
      <c r="G12" s="58">
        <v>0</v>
      </c>
      <c r="H12" s="93" t="s">
        <v>303</v>
      </c>
      <c r="I12" s="93" t="s">
        <v>303</v>
      </c>
      <c r="J12" s="93" t="s">
        <v>303</v>
      </c>
      <c r="K12" s="58">
        <v>0</v>
      </c>
      <c r="L12" s="58">
        <v>0</v>
      </c>
      <c r="M12" s="93" t="s">
        <v>303</v>
      </c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161</v>
      </c>
      <c r="B13" t="s">
        <v>161</v>
      </c>
      <c r="C13" t="s">
        <v>161</v>
      </c>
      <c r="D13" t="s">
        <v>161</v>
      </c>
      <c r="E13" s="93" t="s">
        <v>303</v>
      </c>
      <c r="F13" s="93" t="s">
        <v>303</v>
      </c>
      <c r="G13" s="54">
        <v>0</v>
      </c>
      <c r="H13" t="s">
        <v>161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12"/>
      <c r="Q13" s="12"/>
      <c r="R13" s="12"/>
      <c r="S13" s="12"/>
      <c r="T13" s="12"/>
      <c r="U13" s="12"/>
      <c r="V13" s="12"/>
    </row>
    <row r="14" spans="1:22">
      <c r="A14" s="56" t="s">
        <v>181</v>
      </c>
      <c r="B14" s="93" t="s">
        <v>303</v>
      </c>
      <c r="C14" s="93" t="s">
        <v>303</v>
      </c>
      <c r="D14" s="93" t="s">
        <v>303</v>
      </c>
      <c r="E14" s="93" t="s">
        <v>303</v>
      </c>
      <c r="F14" s="93" t="s">
        <v>303</v>
      </c>
      <c r="G14" s="58">
        <v>0</v>
      </c>
      <c r="H14" s="93" t="s">
        <v>303</v>
      </c>
      <c r="I14" s="93" t="s">
        <v>303</v>
      </c>
      <c r="J14" s="93" t="s">
        <v>303</v>
      </c>
      <c r="K14" s="58">
        <v>0</v>
      </c>
      <c r="L14" s="58">
        <v>0</v>
      </c>
      <c r="M14" s="93" t="s">
        <v>303</v>
      </c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161</v>
      </c>
      <c r="B15" t="s">
        <v>161</v>
      </c>
      <c r="C15" t="s">
        <v>161</v>
      </c>
      <c r="D15" t="s">
        <v>161</v>
      </c>
      <c r="E15" s="93" t="s">
        <v>303</v>
      </c>
      <c r="F15" s="93" t="s">
        <v>303</v>
      </c>
      <c r="G15" s="54">
        <v>0</v>
      </c>
      <c r="H15" t="s">
        <v>161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  <c r="P15" s="12"/>
      <c r="Q15" s="12"/>
      <c r="R15" s="12"/>
      <c r="S15" s="12"/>
      <c r="T15" s="12"/>
      <c r="U15" s="12"/>
      <c r="V15" s="12"/>
    </row>
    <row r="16" spans="1:22">
      <c r="A16" s="56" t="s">
        <v>184</v>
      </c>
      <c r="B16" s="93" t="s">
        <v>303</v>
      </c>
      <c r="C16" s="93" t="s">
        <v>303</v>
      </c>
      <c r="D16" s="93" t="s">
        <v>303</v>
      </c>
      <c r="E16" s="93" t="s">
        <v>303</v>
      </c>
      <c r="F16" s="93" t="s">
        <v>303</v>
      </c>
      <c r="G16" s="58">
        <v>0</v>
      </c>
      <c r="H16" s="93" t="s">
        <v>303</v>
      </c>
      <c r="I16" s="93" t="s">
        <v>303</v>
      </c>
      <c r="J16" s="93" t="s">
        <v>303</v>
      </c>
      <c r="K16" s="58">
        <v>0</v>
      </c>
      <c r="L16" s="58">
        <v>0</v>
      </c>
      <c r="M16" s="93" t="s">
        <v>303</v>
      </c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161</v>
      </c>
      <c r="B17" t="s">
        <v>161</v>
      </c>
      <c r="C17" t="s">
        <v>161</v>
      </c>
      <c r="D17" t="s">
        <v>161</v>
      </c>
      <c r="E17" s="93" t="s">
        <v>303</v>
      </c>
      <c r="F17" s="93" t="s">
        <v>303</v>
      </c>
      <c r="G17" s="54">
        <v>0</v>
      </c>
      <c r="H17" t="s">
        <v>161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  <c r="P17" s="12"/>
      <c r="Q17" s="12"/>
      <c r="R17" s="12"/>
      <c r="S17" s="12"/>
      <c r="T17" s="12"/>
      <c r="U17" s="12"/>
      <c r="V17" s="12"/>
    </row>
    <row r="18" spans="1:22">
      <c r="A18" s="56" t="s">
        <v>168</v>
      </c>
      <c r="B18" s="93" t="s">
        <v>303</v>
      </c>
      <c r="C18" s="94" t="s">
        <v>303</v>
      </c>
      <c r="D18" s="94" t="s">
        <v>303</v>
      </c>
      <c r="E18" s="94" t="s">
        <v>303</v>
      </c>
      <c r="F18" s="94" t="s">
        <v>303</v>
      </c>
      <c r="G18" s="58">
        <v>0</v>
      </c>
      <c r="H18" s="94" t="s">
        <v>303</v>
      </c>
      <c r="I18" s="94" t="s">
        <v>303</v>
      </c>
      <c r="J18" s="94" t="s">
        <v>303</v>
      </c>
      <c r="K18" s="58">
        <v>0</v>
      </c>
      <c r="L18" s="58">
        <v>0</v>
      </c>
      <c r="M18" s="94" t="s">
        <v>303</v>
      </c>
      <c r="N18" s="57">
        <v>0</v>
      </c>
      <c r="O18" s="57">
        <v>0</v>
      </c>
    </row>
    <row r="19" spans="1:22">
      <c r="A19" s="56" t="s">
        <v>182</v>
      </c>
      <c r="B19" s="93" t="s">
        <v>303</v>
      </c>
      <c r="C19" s="94" t="s">
        <v>303</v>
      </c>
      <c r="D19" s="94" t="s">
        <v>303</v>
      </c>
      <c r="E19" s="94" t="s">
        <v>303</v>
      </c>
      <c r="F19" s="94" t="s">
        <v>303</v>
      </c>
      <c r="G19" s="58">
        <v>0</v>
      </c>
      <c r="H19" s="94" t="s">
        <v>303</v>
      </c>
      <c r="I19" s="94" t="s">
        <v>303</v>
      </c>
      <c r="J19" s="94" t="s">
        <v>303</v>
      </c>
      <c r="K19" s="58">
        <v>0</v>
      </c>
      <c r="L19" s="58">
        <v>0</v>
      </c>
      <c r="M19" s="94" t="s">
        <v>303</v>
      </c>
      <c r="N19" s="57">
        <v>0</v>
      </c>
      <c r="O19" s="57">
        <v>0</v>
      </c>
    </row>
    <row r="20" spans="1:22">
      <c r="A20" t="s">
        <v>161</v>
      </c>
      <c r="B20" t="s">
        <v>161</v>
      </c>
      <c r="C20" t="s">
        <v>161</v>
      </c>
      <c r="D20" t="s">
        <v>161</v>
      </c>
      <c r="E20" s="94" t="s">
        <v>303</v>
      </c>
      <c r="F20" s="94" t="s">
        <v>303</v>
      </c>
      <c r="G20" s="54">
        <v>0</v>
      </c>
      <c r="H20" t="s">
        <v>161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22">
      <c r="A21" s="56" t="s">
        <v>183</v>
      </c>
      <c r="B21" s="93" t="s">
        <v>303</v>
      </c>
      <c r="C21" s="94" t="s">
        <v>303</v>
      </c>
      <c r="D21" s="94" t="s">
        <v>303</v>
      </c>
      <c r="E21" s="94" t="s">
        <v>303</v>
      </c>
      <c r="F21" s="94" t="s">
        <v>303</v>
      </c>
      <c r="G21" s="58">
        <v>0</v>
      </c>
      <c r="H21" s="94" t="s">
        <v>303</v>
      </c>
      <c r="I21" s="94" t="s">
        <v>303</v>
      </c>
      <c r="J21" s="94" t="s">
        <v>303</v>
      </c>
      <c r="K21" s="58">
        <v>0</v>
      </c>
      <c r="L21" s="58">
        <v>0</v>
      </c>
      <c r="M21" s="94" t="s">
        <v>303</v>
      </c>
      <c r="N21" s="57">
        <v>0</v>
      </c>
      <c r="O21" s="57">
        <v>0</v>
      </c>
    </row>
    <row r="22" spans="1:22">
      <c r="A22" t="s">
        <v>161</v>
      </c>
      <c r="B22" t="s">
        <v>161</v>
      </c>
      <c r="C22" t="s">
        <v>161</v>
      </c>
      <c r="D22" t="s">
        <v>161</v>
      </c>
      <c r="E22" s="94" t="s">
        <v>303</v>
      </c>
      <c r="F22" s="94" t="s">
        <v>303</v>
      </c>
      <c r="G22" s="54">
        <v>0</v>
      </c>
      <c r="H22" t="s">
        <v>161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22">
      <c r="A23" t="s">
        <v>170</v>
      </c>
      <c r="B23" s="93" t="s">
        <v>303</v>
      </c>
      <c r="C23" s="94" t="s">
        <v>303</v>
      </c>
      <c r="D23" s="94" t="s">
        <v>303</v>
      </c>
      <c r="E23" s="94" t="s">
        <v>303</v>
      </c>
      <c r="F23" s="94" t="s">
        <v>303</v>
      </c>
      <c r="G23" s="94" t="s">
        <v>303</v>
      </c>
      <c r="H23" s="94" t="s">
        <v>303</v>
      </c>
      <c r="I23" s="94" t="s">
        <v>303</v>
      </c>
      <c r="J23" s="94" t="s">
        <v>303</v>
      </c>
      <c r="K23" s="94" t="s">
        <v>303</v>
      </c>
      <c r="L23" s="94" t="s">
        <v>303</v>
      </c>
      <c r="M23" s="94" t="s">
        <v>303</v>
      </c>
      <c r="N23" s="94" t="s">
        <v>303</v>
      </c>
      <c r="O23" s="94" t="s">
        <v>303</v>
      </c>
    </row>
    <row r="24" spans="1:22">
      <c r="A24" t="s">
        <v>176</v>
      </c>
      <c r="B24" s="93" t="s">
        <v>303</v>
      </c>
      <c r="C24" s="94" t="s">
        <v>303</v>
      </c>
      <c r="D24" s="94" t="s">
        <v>303</v>
      </c>
      <c r="E24" s="94" t="s">
        <v>303</v>
      </c>
      <c r="F24" s="94" t="s">
        <v>303</v>
      </c>
      <c r="G24" s="94" t="s">
        <v>303</v>
      </c>
      <c r="H24" s="94" t="s">
        <v>303</v>
      </c>
      <c r="I24" s="94" t="s">
        <v>303</v>
      </c>
      <c r="J24" s="94" t="s">
        <v>303</v>
      </c>
      <c r="K24" s="94" t="s">
        <v>303</v>
      </c>
      <c r="L24" s="94" t="s">
        <v>303</v>
      </c>
      <c r="M24" s="94" t="s">
        <v>303</v>
      </c>
      <c r="N24" s="94" t="s">
        <v>303</v>
      </c>
      <c r="O24" s="94" t="s">
        <v>303</v>
      </c>
    </row>
    <row r="25" spans="1:22">
      <c r="A25" t="s">
        <v>177</v>
      </c>
      <c r="B25" s="93" t="s">
        <v>303</v>
      </c>
      <c r="C25" s="94" t="s">
        <v>303</v>
      </c>
      <c r="D25" s="94" t="s">
        <v>303</v>
      </c>
      <c r="E25" s="94" t="s">
        <v>303</v>
      </c>
      <c r="F25" s="94" t="s">
        <v>303</v>
      </c>
      <c r="G25" s="94" t="s">
        <v>303</v>
      </c>
      <c r="H25" s="94" t="s">
        <v>303</v>
      </c>
      <c r="I25" s="94" t="s">
        <v>303</v>
      </c>
      <c r="J25" s="94" t="s">
        <v>303</v>
      </c>
      <c r="K25" s="94" t="s">
        <v>303</v>
      </c>
      <c r="L25" s="94" t="s">
        <v>303</v>
      </c>
      <c r="M25" s="94" t="s">
        <v>303</v>
      </c>
      <c r="N25" s="94" t="s">
        <v>303</v>
      </c>
      <c r="O25" s="94" t="s">
        <v>303</v>
      </c>
    </row>
    <row r="26" spans="1:22">
      <c r="A26" t="s">
        <v>178</v>
      </c>
      <c r="B26" s="93" t="s">
        <v>303</v>
      </c>
      <c r="C26" s="94" t="s">
        <v>303</v>
      </c>
      <c r="D26" s="94" t="s">
        <v>303</v>
      </c>
      <c r="E26" s="94" t="s">
        <v>303</v>
      </c>
      <c r="F26" s="94" t="s">
        <v>303</v>
      </c>
      <c r="G26" s="94" t="s">
        <v>303</v>
      </c>
      <c r="H26" s="94" t="s">
        <v>303</v>
      </c>
      <c r="I26" s="94" t="s">
        <v>303</v>
      </c>
      <c r="J26" s="94" t="s">
        <v>303</v>
      </c>
      <c r="K26" s="94" t="s">
        <v>303</v>
      </c>
      <c r="L26" s="94" t="s">
        <v>303</v>
      </c>
      <c r="M26" s="94" t="s">
        <v>303</v>
      </c>
      <c r="N26" s="94" t="s">
        <v>303</v>
      </c>
      <c r="O26" s="94" t="s">
        <v>303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2024-04-01T06:49:45Z</dcterms:modified>
</cp:coreProperties>
</file>