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5358080F-FA6F-4D06-8BB0-7A44F3AC900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<sst xmlns="http://schemas.openxmlformats.org/spreadsheetml/2006/main" count="6307" uniqueCount="1343">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</sst>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2148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מקפת משלימה אג"ח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512237744_P2148_Yield123.xlsx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2148</v>
      </c>
      <c r="D2" s="100"/>
      <c r="E2" s="100"/>
    </row>
    <row r="3" spans="2:31" ht="18.75">
      <c r="B3" s="16" t="s">
        <v>28</v>
      </c>
      <c r="C3" s="52" t="str">
        <f ca="1">הנחיות!B23</f>
        <v>מקפת משלימה אג"ח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-1.280036792897438E-4</v>
      </c>
      <c r="D7" s="55">
        <v>6.4122077244255574E-2</v>
      </c>
      <c r="E7" s="61">
        <v>9.3192782825677158E-4</v>
      </c>
      <c r="F7" s="62">
        <v>6.6012831385381512E-2</v>
      </c>
      <c r="G7" s="54">
        <v>-1.1042600511901336E-4</v>
      </c>
      <c r="H7" s="55">
        <v>5.914820434866136E-2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4.3533580903646401E-3</v>
      </c>
      <c r="D8" s="55">
        <v>0.35670696369452337</v>
      </c>
      <c r="E8" s="61">
        <v>-1.0908013679774967E-2</v>
      </c>
      <c r="F8" s="62">
        <v>0.35756492009622698</v>
      </c>
      <c r="G8" s="54">
        <v>6.1389076539502124E-3</v>
      </c>
      <c r="H8" s="55">
        <v>0.36014878405223755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6.4857435288330099E-3</v>
      </c>
      <c r="D11" s="55">
        <v>0.38584536094462463</v>
      </c>
      <c r="E11" s="61">
        <v>-6.0455799564860567E-3</v>
      </c>
      <c r="F11" s="62">
        <v>0.37895173061644155</v>
      </c>
      <c r="G11" s="54">
        <v>3.1824808351045629E-3</v>
      </c>
      <c r="H11" s="55">
        <v>0.35642248754408168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1.4427521366239132E-4</v>
      </c>
      <c r="D12" s="55">
        <v>1.0097605453354763E-2</v>
      </c>
      <c r="E12" s="61">
        <v>-2.3020370988652744E-4</v>
      </c>
      <c r="F12" s="62">
        <v>1.0717813165223198E-2</v>
      </c>
      <c r="G12" s="54">
        <v>1.6191845948254326E-4</v>
      </c>
      <c r="H12" s="55">
        <v>1.2638956810723124E-2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7.4467933756618256E-6</v>
      </c>
      <c r="D13" s="55">
        <v>0</v>
      </c>
      <c r="E13" s="61">
        <v>2.8122026842639155E-6</v>
      </c>
      <c r="F13" s="62">
        <v>0</v>
      </c>
      <c r="G13" s="54">
        <v>3.3007558922620427E-6</v>
      </c>
      <c r="H13" s="55">
        <v>0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9.4210787443208465E-4</v>
      </c>
      <c r="D14" s="55">
        <v>6.1326679048531618E-2</v>
      </c>
      <c r="E14" s="61">
        <v>-1.4579550132664998E-3</v>
      </c>
      <c r="F14" s="62">
        <v>6.2493547506251135E-2</v>
      </c>
      <c r="G14" s="54">
        <v>5.9102738508642655E-4</v>
      </c>
      <c r="H14" s="55">
        <v>6.8651217819981528E-2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9.880079828655153E-5</v>
      </c>
      <c r="D15" s="55">
        <v>1.1510048307665393E-2</v>
      </c>
      <c r="E15" s="61">
        <v>6.7375797867027338E-4</v>
      </c>
      <c r="F15" s="62">
        <v>1.1772931539216658E-2</v>
      </c>
      <c r="G15" s="54">
        <v>3.1587826226375776E-5</v>
      </c>
      <c r="H15" s="55">
        <v>1.2163741222204033E-2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5.8695501594853568E-4</v>
      </c>
      <c r="D18" s="55">
        <v>-1.1648465937242189E-3</v>
      </c>
      <c r="E18" s="61">
        <v>-3.8087655165044421E-3</v>
      </c>
      <c r="F18" s="62">
        <v>-2.2303505245824117E-3</v>
      </c>
      <c r="G18" s="54">
        <v>3.6909227947109309E-4</v>
      </c>
      <c r="H18" s="55">
        <v>-3.5408114012872535E-3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9.558902389334294E-4</v>
      </c>
      <c r="D21" s="55">
        <v>0.11158575974123999</v>
      </c>
      <c r="E21" s="61">
        <v>3.7095579279371399E-4</v>
      </c>
      <c r="F21" s="62">
        <v>0.11475331471559568</v>
      </c>
      <c r="G21" s="54">
        <v>-4.0667079314114183E-4</v>
      </c>
      <c r="H21" s="55">
        <v>0.13437397239641899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-3.1054546557079636E-8</v>
      </c>
      <c r="D25" s="55">
        <v>-2.9647840470890485E-5</v>
      </c>
      <c r="E25" s="61">
        <v>-1.4544648652951982E-7</v>
      </c>
      <c r="F25" s="62">
        <v>-3.6738499754534698E-5</v>
      </c>
      <c r="G25" s="54">
        <v>1.1336304668036545E-7</v>
      </c>
      <c r="H25" s="55">
        <v>-6.5527930209034503E-6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1.3446542820000001E-2</v>
      </c>
      <c r="D26" s="57">
        <v>1.0000000000000004</v>
      </c>
      <c r="E26" s="63">
        <v>-2.0471209519999999E-2</v>
      </c>
      <c r="F26" s="64">
        <v>0.99999999999999967</v>
      </c>
      <c r="G26" s="56">
        <v>9.9613317600000008E-3</v>
      </c>
      <c r="H26" s="57">
        <v>1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61.515949999999982</v>
      </c>
      <c r="D27" s="87"/>
      <c r="E27" s="65">
        <v>-96.501509999999996</v>
      </c>
      <c r="F27" s="87"/>
      <c r="G27" s="58">
        <v>43.805279999999982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1.0618479900429887E-2</v>
      </c>
      <c r="D29" s="60">
        <v>0.86760177380950654</v>
      </c>
      <c r="E29" s="66">
        <v>-2.505274027644866E-2</v>
      </c>
      <c r="F29" s="67">
        <v>0.87393940878850329</v>
      </c>
      <c r="G29" s="59">
        <v>1.0765154772268942E-2</v>
      </c>
      <c r="H29" s="60">
        <v>0.87599683819885865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2.8280629195701124E-3</v>
      </c>
      <c r="D30" s="55">
        <v>0.13239822619049355</v>
      </c>
      <c r="E30" s="61">
        <v>4.581530756448654E-3</v>
      </c>
      <c r="F30" s="62">
        <v>0.12606059121149679</v>
      </c>
      <c r="G30" s="54">
        <v>-8.0382301226894059E-4</v>
      </c>
      <c r="H30" s="55">
        <v>0.1240031618011414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1.3446542820000001E-2</v>
      </c>
      <c r="D31" s="57">
        <v>1.0000000000000004</v>
      </c>
      <c r="E31" s="63">
        <v>-2.0471209519999999E-2</v>
      </c>
      <c r="F31" s="64">
        <v>0.99999999999999967</v>
      </c>
      <c r="G31" s="56">
        <v>9.9613317600000008E-3</v>
      </c>
      <c r="H31" s="57">
        <v>1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1.2078999119152022E-2</v>
      </c>
      <c r="D33" s="60">
        <v>0.87963176127479692</v>
      </c>
      <c r="E33" s="66">
        <v>-1.7065669260356395E-2</v>
      </c>
      <c r="F33" s="67">
        <v>0.87673183546485645</v>
      </c>
      <c r="G33" s="59">
        <v>9.8145189091398358E-3</v>
      </c>
      <c r="H33" s="60">
        <v>0.85653390512129568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1.3675437008479859E-3</v>
      </c>
      <c r="D34" s="55">
        <v>0.12036823872520304</v>
      </c>
      <c r="E34" s="61">
        <v>-3.4055402596436051E-3</v>
      </c>
      <c r="F34" s="62">
        <v>0.12326816453514348</v>
      </c>
      <c r="G34" s="54">
        <v>1.4681285086016042E-4</v>
      </c>
      <c r="H34" s="55">
        <v>0.14346609487870421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1.3446542820000001E-2</v>
      </c>
      <c r="D35" s="57">
        <v>1.0000000000000004</v>
      </c>
      <c r="E35" s="63">
        <v>-2.0471209519999999E-2</v>
      </c>
      <c r="F35" s="64">
        <v>0.99999999999999967</v>
      </c>
      <c r="G35" s="56">
        <v>9.9613317600000008E-3</v>
      </c>
      <c r="H35" s="57">
        <v>1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6.7962514599749415E-4</v>
      </c>
      <c r="D38" s="55">
        <v>6.3094370992766144E-2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-5.81330192414475E-4</v>
      </c>
      <c r="D39" s="55">
        <v>0.35814022261432932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3.5037659649153445E-3</v>
      </c>
      <c r="D42" s="55">
        <v>0.37373985970171592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7.3527654590499836E-5</v>
      </c>
      <c r="D43" s="55">
        <v>1.1151458476433696E-2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1.3559806756546777E-5</v>
      </c>
      <c r="D44" s="55">
        <v>0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5.9605881332189306E-5</v>
      </c>
      <c r="D45" s="55">
        <v>6.4157148124921418E-2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8.016785656390857E-4</v>
      </c>
      <c r="D46" s="55">
        <v>1.1815573689695361E-2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-2.855643033227905E-3</v>
      </c>
      <c r="D49" s="55">
        <v>-2.312002839864628E-3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8.9394908195255716E-4</v>
      </c>
      <c r="D52" s="55">
        <v>0.12023768228441822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-5.7872295063661383E-8</v>
      </c>
      <c r="D56" s="55">
        <v>-2.4313044415442877E-5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2.5886810032462737E-3</v>
      </c>
      <c r="D57" s="57">
        <v>1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8.8197199999999683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-4.0329147605539239E-3</v>
      </c>
      <c r="D60" s="60">
        <v>0.87251267359895612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6.6215957638001977E-3</v>
      </c>
      <c r="D61" s="55">
        <v>0.1274873264010439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2.5886810032462737E-3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4.4959091937296653E-3</v>
      </c>
      <c r="D64" s="60">
        <v>0.87096583395364968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-1.9072281904833916E-3</v>
      </c>
      <c r="D65" s="55">
        <v>0.12903416604635023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2.5886810032462737E-3</v>
      </c>
      <c r="D66" s="57">
        <v>0.99999999999999989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