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07589750-B84C-425D-B30B-BCE67B526FD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<sst xmlns="http://schemas.openxmlformats.org/spreadsheetml/2006/main" count="6307" uniqueCount="1343">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</sst>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13627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משלימה מחקה מדד S&amp;P500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512237744_P13627_Yield123.xlsx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13627</v>
      </c>
      <c r="D2" s="100"/>
      <c r="E2" s="100"/>
    </row>
    <row r="3" spans="2:31" ht="18.75">
      <c r="B3" s="16" t="s">
        <v>28</v>
      </c>
      <c r="C3" s="52" t="str">
        <f ca="1">הנחיות!B23</f>
        <v>מגדל מקפת משלימה מחקה מדד S&amp;P500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-1.9419212868860823E-3</v>
      </c>
      <c r="D7" s="55">
        <v>0.25167086382486348</v>
      </c>
      <c r="E7" s="61">
        <v>4.4528843903344547E-3</v>
      </c>
      <c r="F7" s="62">
        <v>0.24153444987810826</v>
      </c>
      <c r="G7" s="54">
        <v>-1.3658198959750399E-3</v>
      </c>
      <c r="H7" s="55">
        <v>0.26508829218516394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0</v>
      </c>
      <c r="D8" s="55">
        <v>0</v>
      </c>
      <c r="E8" s="61">
        <v>0</v>
      </c>
      <c r="F8" s="62">
        <v>0</v>
      </c>
      <c r="G8" s="54">
        <v>0</v>
      </c>
      <c r="H8" s="55">
        <v>0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9.2615672560647692E-7</v>
      </c>
      <c r="D13" s="55">
        <v>0</v>
      </c>
      <c r="E13" s="61">
        <v>1.0173972110691382E-6</v>
      </c>
      <c r="F13" s="62">
        <v>0</v>
      </c>
      <c r="G13" s="54">
        <v>3.1693798125072348E-6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3.2765959071021207E-2</v>
      </c>
      <c r="D14" s="55">
        <v>0.75239289641788609</v>
      </c>
      <c r="E14" s="61">
        <v>3.1049263945249071E-2</v>
      </c>
      <c r="F14" s="62">
        <v>0.7524300470130727</v>
      </c>
      <c r="G14" s="54">
        <v>7.5349464515731147E-3</v>
      </c>
      <c r="H14" s="55">
        <v>0.72798698571410958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1.3681624049139271E-2</v>
      </c>
      <c r="D18" s="55">
        <v>-4.0637602427495657E-3</v>
      </c>
      <c r="E18" s="61">
        <v>2.3460956672054062E-3</v>
      </c>
      <c r="F18" s="62">
        <v>6.0355031088191033E-3</v>
      </c>
      <c r="G18" s="54">
        <v>6.2279881145894172E-3</v>
      </c>
      <c r="H18" s="55">
        <v>6.9247221007264067E-3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4.4506587989999999E-2</v>
      </c>
      <c r="D26" s="57">
        <v>1</v>
      </c>
      <c r="E26" s="63">
        <v>3.78492614E-2</v>
      </c>
      <c r="F26" s="64">
        <v>1</v>
      </c>
      <c r="G26" s="56">
        <v>1.240028405E-2</v>
      </c>
      <c r="H26" s="57">
        <v>0.99999999999999989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2649.3598700000002</v>
      </c>
      <c r="D27" s="87"/>
      <c r="E27" s="65">
        <v>2456.1685099999995</v>
      </c>
      <c r="F27" s="87"/>
      <c r="G27" s="58">
        <v>1325.6802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2.9017955333526151E-3</v>
      </c>
      <c r="D29" s="60">
        <v>0.39835853883354888</v>
      </c>
      <c r="E29" s="66">
        <v>1.955563169770139E-2</v>
      </c>
      <c r="F29" s="67">
        <v>0.38548382452391977</v>
      </c>
      <c r="G29" s="59">
        <v>-2.8635335973331367E-3</v>
      </c>
      <c r="H29" s="60">
        <v>0.39599972504794906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4.160479245664736E-2</v>
      </c>
      <c r="D30" s="55">
        <v>0.60164146116645112</v>
      </c>
      <c r="E30" s="61">
        <v>1.8293629702298607E-2</v>
      </c>
      <c r="F30" s="62">
        <v>0.61451617547608028</v>
      </c>
      <c r="G30" s="54">
        <v>1.5263817647333141E-2</v>
      </c>
      <c r="H30" s="55">
        <v>0.604000274952051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4.4506587989999999E-2</v>
      </c>
      <c r="D31" s="57">
        <v>1</v>
      </c>
      <c r="E31" s="63">
        <v>3.78492614E-2</v>
      </c>
      <c r="F31" s="64">
        <v>1</v>
      </c>
      <c r="G31" s="56">
        <v>1.240028405E-2</v>
      </c>
      <c r="H31" s="57">
        <v>0.99999999999999989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4.5105437085622556E-2</v>
      </c>
      <c r="D33" s="60">
        <v>1.0017186451859221</v>
      </c>
      <c r="E33" s="66">
        <v>2.8480634591361208E-2</v>
      </c>
      <c r="F33" s="67">
        <v>0.99766567090975344</v>
      </c>
      <c r="G33" s="59">
        <v>1.3899838325874037E-2</v>
      </c>
      <c r="H33" s="60">
        <v>0.99504294825279993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-5.9884909562255765E-4</v>
      </c>
      <c r="D34" s="55">
        <v>-1.7186451859220124E-3</v>
      </c>
      <c r="E34" s="61">
        <v>9.3686268086388049E-3</v>
      </c>
      <c r="F34" s="62">
        <v>2.3343290902465398E-3</v>
      </c>
      <c r="G34" s="54">
        <v>-1.4995542758740438E-3</v>
      </c>
      <c r="H34" s="55">
        <v>4.9570517472001686E-3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4.4506587989999999E-2</v>
      </c>
      <c r="D35" s="57">
        <v>1</v>
      </c>
      <c r="E35" s="63">
        <v>3.78492614E-2</v>
      </c>
      <c r="F35" s="64">
        <v>1</v>
      </c>
      <c r="G35" s="56">
        <v>1.240028405E-2</v>
      </c>
      <c r="H35" s="57">
        <v>0.99999999999999989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1.4113072269751068E-3</v>
      </c>
      <c r="D38" s="55">
        <v>0.2527645352960452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0</v>
      </c>
      <c r="D39" s="55">
        <v>0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5.11294085159264E-6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7.3675288645770456E-2</v>
      </c>
      <c r="D45" s="55">
        <v>0.74426997638168946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2.2391090827754711E-2</v>
      </c>
      <c r="D49" s="55">
        <v>2.9654883222653152E-3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9.7482799641351869E-2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6431.2085799999995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1.9998088748302733E-2</v>
      </c>
      <c r="D60" s="60">
        <v>0.39328069613513922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7.7484710893049133E-2</v>
      </c>
      <c r="D61" s="55">
        <v>0.60671930386486084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9.7482799641351869E-2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9.0230548579676856E-2</v>
      </c>
      <c r="D64" s="60">
        <v>0.99814242144949183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7.2522510616750135E-3</v>
      </c>
      <c r="D65" s="55">
        <v>1.857578550508232E-3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9.7482799641351869E-2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