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F07" lockStructure="1"/>
  <bookViews>
    <workbookView xWindow="-105" yWindow="-105" windowWidth="28920" windowHeight="16320" activeTab="1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<sst xmlns="http://schemas.openxmlformats.org/spreadsheetml/2006/main" count="5671" uniqueCount="1342">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</sst>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7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4" name="טבלה4" displayName="טבלה4" ref="B37:J66" totalsRowShown="0" tableBorderDxfId="2">
  <autoFilter ref="B37:J66"/>
  <tableColumns count="9">
    <tableColumn id="1" name="נתונים מצטברים"/>
    <tableColumn id="2" name="התרומה לתשואה ינואר-מרץ "/>
    <tableColumn id="3" name="שיעור מסך הנכסים ינואר-מרץ "/>
    <tableColumn id="4" name="התרומה לתשואה ינואר-יוני "/>
    <tableColumn id="5" name="שיעור מסך הנכסים ינואר-יוני "/>
    <tableColumn id="6" name="התרומה לתשואה ינואר-ספטמבר "/>
    <tableColumn id="7" name="שיעור מסך הנכסים ינואר-ספטמבר "/>
    <tableColumn id="8" name="התרומה לתשואה ינואר-דצמבר "/>
    <tableColumn id="9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id="7" name="טבלה7" displayName="טבלה7" ref="B6:Z35" totalsRowShown="0" headerRowDxfId="1" tableBorderDxfId="0">
  <autoFilter ref="B6:Z35"/>
  <tableColumns count="25">
    <tableColumn id="1" name="אפיקי השקעה:"/>
    <tableColumn id="2" name="התרומה לתשואה ינואר"/>
    <tableColumn id="3" name="שיעור מסך הנכסים ינואר "/>
    <tableColumn id="4" name="התרומה לתשואה פברואר"/>
    <tableColumn id="5" name="שיעור מסך הנכסים פברואר"/>
    <tableColumn id="6" name="התרומה לתשואה מרץ"/>
    <tableColumn id="7" name="שיעור מסך הנכסים מרץ"/>
    <tableColumn id="8" name="התרומה לתשואה אפריל"/>
    <tableColumn id="9" name="שיעור מסך הנכסים אפריל"/>
    <tableColumn id="10" name="התרומה לתשואה מאי "/>
    <tableColumn id="11" name="שיעור מסך הנכסים מאי"/>
    <tableColumn id="12" name="התרומה לתשואה יוני"/>
    <tableColumn id="13" name="שיעור מסך הנכסים יוני"/>
    <tableColumn id="14" name="התרומה לתשואה יולי"/>
    <tableColumn id="15" name="שיעור מסך הנכסים יולי "/>
    <tableColumn id="16" name="התרומה לתשואה אוגוסט"/>
    <tableColumn id="17" name="שיעור מסך הנכסים אוגוסט"/>
    <tableColumn id="18" name="התרומה לתשואה ספטמבר "/>
    <tableColumn id="19" name="שיעור מסך הנכסים ספטמבר "/>
    <tableColumn id="20" name="התרומה לתשואה אוקטובר"/>
    <tableColumn id="21" name="שיעור מסך הנכסים אוקטובר"/>
    <tableColumn id="22" name="התרומה לתשואה נובמבר"/>
    <tableColumn id="23" name="שיעור מסך הנכסים נובמבר "/>
    <tableColumn id="24" name="התרומה לתשואה דצמבר "/>
    <tableColumn id="25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0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0"/>
      <c r="B3" s="24">
        <v>2</v>
      </c>
      <c r="C3" s="24" t="s">
        <v>67</v>
      </c>
      <c r="D3" s="25" t="s">
        <v>68</v>
      </c>
    </row>
    <row r="4" spans="1:4" x14ac:dyDescent="0.2">
      <c r="A4" s="90"/>
      <c r="B4" s="24">
        <v>3</v>
      </c>
      <c r="C4" s="24" t="s">
        <v>69</v>
      </c>
      <c r="D4" s="25" t="s">
        <v>70</v>
      </c>
    </row>
    <row r="5" spans="1:4" x14ac:dyDescent="0.2">
      <c r="A5" s="90"/>
      <c r="B5" s="91">
        <v>4</v>
      </c>
      <c r="C5" s="24" t="s">
        <v>71</v>
      </c>
      <c r="D5" s="25" t="s">
        <v>76</v>
      </c>
    </row>
    <row r="6" spans="1:4" x14ac:dyDescent="0.2">
      <c r="A6" s="90"/>
      <c r="B6" s="91"/>
      <c r="C6" s="24"/>
      <c r="D6" s="25" t="s">
        <v>991</v>
      </c>
    </row>
    <row r="7" spans="1:4" x14ac:dyDescent="0.2">
      <c r="A7" s="90"/>
      <c r="B7" s="91"/>
      <c r="C7" s="24"/>
      <c r="D7" s="25" t="s">
        <v>77</v>
      </c>
    </row>
    <row r="8" spans="1:4" x14ac:dyDescent="0.2">
      <c r="A8" s="90"/>
      <c r="B8" s="91"/>
      <c r="C8" s="24"/>
      <c r="D8" s="26" t="s">
        <v>78</v>
      </c>
    </row>
    <row r="9" spans="1:4" x14ac:dyDescent="0.2">
      <c r="A9" s="90"/>
      <c r="B9" s="91"/>
      <c r="C9" s="24"/>
      <c r="D9" s="25" t="s">
        <v>79</v>
      </c>
    </row>
    <row r="10" spans="1:4" x14ac:dyDescent="0.2">
      <c r="A10" s="90"/>
      <c r="B10" s="91"/>
      <c r="C10" s="24"/>
      <c r="D10" s="25" t="s">
        <v>80</v>
      </c>
    </row>
    <row r="11" spans="1:4" x14ac:dyDescent="0.2">
      <c r="A11" s="90"/>
      <c r="B11" s="91"/>
      <c r="C11" s="24"/>
      <c r="D11" s="25" t="s">
        <v>81</v>
      </c>
    </row>
    <row r="12" spans="1:4" x14ac:dyDescent="0.2">
      <c r="A12" s="90"/>
      <c r="B12" s="91"/>
      <c r="C12" s="24"/>
      <c r="D12" s="25" t="s">
        <v>72</v>
      </c>
    </row>
    <row r="13" spans="1:4" x14ac:dyDescent="0.2">
      <c r="A13" s="90"/>
      <c r="B13" s="91"/>
      <c r="C13" s="24"/>
      <c r="D13" s="25" t="s">
        <v>82</v>
      </c>
    </row>
    <row r="14" spans="1:4" x14ac:dyDescent="0.2">
      <c r="A14" s="90"/>
      <c r="B14" s="91"/>
      <c r="C14" s="24"/>
      <c r="D14" s="25" t="s">
        <v>83</v>
      </c>
    </row>
    <row r="15" spans="1:4" x14ac:dyDescent="0.2">
      <c r="A15" s="92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3"/>
      <c r="B16" s="24">
        <v>6</v>
      </c>
      <c r="C16" s="24"/>
      <c r="D16" s="24" t="s">
        <v>984</v>
      </c>
    </row>
    <row r="17" spans="1:4" x14ac:dyDescent="0.2">
      <c r="A17" s="94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2022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863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מגדל לתגמולים ולפיצויים מניות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מגדל מקפת קרנות פנסיה וקופות גמל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512237744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512237744_G863_Yield422.xlsx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>
      <formula1>Quarters</formula1>
    </dataValidation>
    <dataValidation type="list" allowBlank="1" showInputMessage="1" showErrorMessage="1" sqref="B20">
      <formula1>type</formula1>
    </dataValidation>
    <dataValidation type="list" allowBlank="1" showInputMessage="1" showErrorMessage="1" sqref="B19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E73"/>
  <sheetViews>
    <sheetView showGridLines="0" rightToLeft="1" tabSelected="1" workbookViewId="0">
      <selection activeCell="D2" sqref="D2:E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863</v>
      </c>
      <c r="D2" s="96"/>
      <c r="E2" s="96"/>
    </row>
    <row r="3" spans="2:31" ht="18.75" x14ac:dyDescent="0.3">
      <c r="B3" s="22" t="s">
        <v>28</v>
      </c>
      <c r="C3" s="56" t="str">
        <f ca="1">הנחיות!B23</f>
        <v>מגדל לתגמולים ולפיצויים מניות</v>
      </c>
      <c r="D3" s="56"/>
    </row>
    <row r="4" spans="2:31" ht="18.75" x14ac:dyDescent="0.3">
      <c r="B4" s="21" t="s">
        <v>27</v>
      </c>
      <c r="C4" s="56" t="str">
        <f ca="1">הנחיות!B24</f>
        <v>מגדל מקפת קרנות פנסיה וקופות גמל בע"מ</v>
      </c>
      <c r="D4" s="56"/>
    </row>
    <row r="5" spans="2:31" ht="18.75" x14ac:dyDescent="0.3">
      <c r="B5" s="22" t="s">
        <v>29</v>
      </c>
      <c r="C5" s="57">
        <f>הנחיות!B19</f>
        <v>2022</v>
      </c>
      <c r="D5" s="22" t="s">
        <v>982</v>
      </c>
      <c r="E5" s="57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2.4164811489290165E-3</v>
      </c>
      <c r="D7" s="59">
        <v>0.19363393447881627</v>
      </c>
      <c r="E7" s="67">
        <v>1.679816437903009E-3</v>
      </c>
      <c r="F7" s="68">
        <v>0.2500906008989125</v>
      </c>
      <c r="G7" s="58">
        <v>-1.9790517597347047E-3</v>
      </c>
      <c r="H7" s="59">
        <v>0.21637320984825367</v>
      </c>
      <c r="I7" s="67">
        <v>4.1999999999999997E-3</v>
      </c>
      <c r="J7" s="68">
        <v>0.19109999999999999</v>
      </c>
      <c r="K7" s="58">
        <v>1.1999999999999999E-3</v>
      </c>
      <c r="L7" s="59">
        <v>0.23050000000000001</v>
      </c>
      <c r="M7" s="67">
        <v>7.7000000000000002E-3</v>
      </c>
      <c r="N7" s="68">
        <v>0.24149999999999999</v>
      </c>
      <c r="O7" s="58">
        <v>-3.3695792382561702E-3</v>
      </c>
      <c r="P7" s="59">
        <v>0.25200838981473606</v>
      </c>
      <c r="Q7" s="67">
        <v>-1.3883642152400699E-3</v>
      </c>
      <c r="R7" s="68">
        <v>0.24515052385133265</v>
      </c>
      <c r="S7" s="58">
        <v>7.0934675835478828E-3</v>
      </c>
      <c r="T7" s="59">
        <v>0.27429789017163098</v>
      </c>
      <c r="U7" s="67">
        <v>-2.9999999999999997E-4</v>
      </c>
      <c r="V7" s="68">
        <v>0.28189999999999998</v>
      </c>
      <c r="W7" s="58">
        <v>-3.3E-3</v>
      </c>
      <c r="X7" s="59">
        <v>0.26179999999999998</v>
      </c>
      <c r="Y7" s="67">
        <v>3.6246288237958679E-3</v>
      </c>
      <c r="Z7" s="68">
        <v>0.26859205851757895</v>
      </c>
      <c r="AE7" s="2"/>
    </row>
    <row r="8" spans="2:31" ht="30" x14ac:dyDescent="0.25">
      <c r="B8" s="81" t="s">
        <v>989</v>
      </c>
      <c r="C8" s="58">
        <v>3.2791713258824682E-5</v>
      </c>
      <c r="D8" s="59">
        <v>4.9670164558496245E-2</v>
      </c>
      <c r="E8" s="67">
        <v>-1.096006042127585E-4</v>
      </c>
      <c r="F8" s="68">
        <v>4.8959009958930766E-2</v>
      </c>
      <c r="G8" s="58">
        <v>-1.258343533091353E-4</v>
      </c>
      <c r="H8" s="59">
        <v>4.89140222455667E-2</v>
      </c>
      <c r="I8" s="67">
        <v>0</v>
      </c>
      <c r="J8" s="68">
        <v>4.9599999999999998E-2</v>
      </c>
      <c r="K8" s="58">
        <v>0</v>
      </c>
      <c r="L8" s="59">
        <v>0.05</v>
      </c>
      <c r="M8" s="67">
        <v>-1E-4</v>
      </c>
      <c r="N8" s="68">
        <v>4.8399999999999999E-2</v>
      </c>
      <c r="O8" s="58">
        <v>-1.0712373377481756E-5</v>
      </c>
      <c r="P8" s="59">
        <v>4.8769451709266783E-2</v>
      </c>
      <c r="Q8" s="67">
        <v>-3.3711341237285271E-5</v>
      </c>
      <c r="R8" s="68">
        <v>4.9778654405700527E-2</v>
      </c>
      <c r="S8" s="58">
        <v>2.2526926952786634E-4</v>
      </c>
      <c r="T8" s="59">
        <v>4.960214237543225E-2</v>
      </c>
      <c r="U8" s="67">
        <v>1E-4</v>
      </c>
      <c r="V8" s="68">
        <v>4.8599999999999997E-2</v>
      </c>
      <c r="W8" s="58">
        <v>1E-4</v>
      </c>
      <c r="X8" s="59">
        <v>4.9500000000000002E-2</v>
      </c>
      <c r="Y8" s="67">
        <v>1.5845010573855065E-4</v>
      </c>
      <c r="Z8" s="68">
        <v>4.9339591210831237E-2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-7.6301968261033973E-5</v>
      </c>
      <c r="D11" s="59">
        <v>2.2033963099537296E-3</v>
      </c>
      <c r="E11" s="67">
        <v>1.7270319698708305E-4</v>
      </c>
      <c r="F11" s="68">
        <v>2.801477533649753E-3</v>
      </c>
      <c r="G11" s="58">
        <v>-1.6920403423095508E-5</v>
      </c>
      <c r="H11" s="59">
        <v>2.594549377232976E-3</v>
      </c>
      <c r="I11" s="67">
        <v>0</v>
      </c>
      <c r="J11" s="68">
        <v>2.5000000000000001E-3</v>
      </c>
      <c r="K11" s="58">
        <v>0</v>
      </c>
      <c r="L11" s="59">
        <v>2.5999999999999999E-3</v>
      </c>
      <c r="M11" s="67">
        <v>1E-4</v>
      </c>
      <c r="N11" s="68">
        <v>2.8E-3</v>
      </c>
      <c r="O11" s="58">
        <v>1.5769594946624268E-4</v>
      </c>
      <c r="P11" s="59">
        <v>3.4529421482770669E-3</v>
      </c>
      <c r="Q11" s="67">
        <v>-7.7651211382510026E-5</v>
      </c>
      <c r="R11" s="68">
        <v>3.3214924597015257E-3</v>
      </c>
      <c r="S11" s="58">
        <v>-3.736296938480207E-5</v>
      </c>
      <c r="T11" s="59">
        <v>3.4293972679064625E-3</v>
      </c>
      <c r="U11" s="67">
        <v>0</v>
      </c>
      <c r="V11" s="68">
        <v>3.3E-3</v>
      </c>
      <c r="W11" s="58">
        <v>1E-4</v>
      </c>
      <c r="X11" s="59">
        <v>3.3E-3</v>
      </c>
      <c r="Y11" s="67">
        <v>3.6517128346725279E-6</v>
      </c>
      <c r="Z11" s="68">
        <v>3.0480966171663984E-3</v>
      </c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>
        <v>0</v>
      </c>
      <c r="J12" s="68">
        <v>0</v>
      </c>
      <c r="K12" s="58">
        <v>0</v>
      </c>
      <c r="L12" s="59">
        <v>0</v>
      </c>
      <c r="M12" s="67">
        <v>0</v>
      </c>
      <c r="N12" s="68">
        <v>0</v>
      </c>
      <c r="O12" s="58">
        <v>0</v>
      </c>
      <c r="P12" s="59">
        <v>0</v>
      </c>
      <c r="Q12" s="67">
        <v>0</v>
      </c>
      <c r="R12" s="68">
        <v>0</v>
      </c>
      <c r="S12" s="58">
        <v>0</v>
      </c>
      <c r="T12" s="59">
        <v>0</v>
      </c>
      <c r="U12" s="67">
        <v>0</v>
      </c>
      <c r="V12" s="68">
        <v>0</v>
      </c>
      <c r="W12" s="58">
        <v>0</v>
      </c>
      <c r="X12" s="59">
        <v>0</v>
      </c>
      <c r="Y12" s="67">
        <v>0</v>
      </c>
      <c r="Z12" s="68">
        <v>0</v>
      </c>
      <c r="AE12" s="2"/>
    </row>
    <row r="13" spans="2:31" x14ac:dyDescent="0.25">
      <c r="B13" s="6" t="s">
        <v>6</v>
      </c>
      <c r="C13" s="58">
        <v>-1.4050034356161693E-2</v>
      </c>
      <c r="D13" s="59">
        <v>0.50704143210827113</v>
      </c>
      <c r="E13" s="67">
        <v>3.3729644273058214E-3</v>
      </c>
      <c r="F13" s="68">
        <v>0.4407230253560499</v>
      </c>
      <c r="G13" s="58">
        <v>2.1498455204610623E-3</v>
      </c>
      <c r="H13" s="59">
        <v>0.39221606901030004</v>
      </c>
      <c r="I13" s="67">
        <v>-4.7000000000000002E-3</v>
      </c>
      <c r="J13" s="68">
        <v>0.39029999999999998</v>
      </c>
      <c r="K13" s="58">
        <v>-2.6499999999999999E-2</v>
      </c>
      <c r="L13" s="59">
        <v>0.34749999999999998</v>
      </c>
      <c r="M13" s="67">
        <v>-1.34E-2</v>
      </c>
      <c r="N13" s="68">
        <v>0.34360000000000002</v>
      </c>
      <c r="O13" s="58">
        <v>2.2033365692329134E-2</v>
      </c>
      <c r="P13" s="59">
        <v>0.34367842282856709</v>
      </c>
      <c r="Q13" s="67">
        <v>8.3429445290916105E-3</v>
      </c>
      <c r="R13" s="68">
        <v>0.34853516958268621</v>
      </c>
      <c r="S13" s="58">
        <v>-2.8796117277660085E-2</v>
      </c>
      <c r="T13" s="59">
        <v>0.34419961323946308</v>
      </c>
      <c r="U13" s="67">
        <v>1.3100000000000001E-2</v>
      </c>
      <c r="V13" s="68">
        <v>0.34110000000000001</v>
      </c>
      <c r="W13" s="58">
        <v>-9.1999999999999998E-3</v>
      </c>
      <c r="X13" s="59">
        <v>0.33739999999999998</v>
      </c>
      <c r="Y13" s="67">
        <v>-1.400076752833455E-2</v>
      </c>
      <c r="Z13" s="68">
        <v>0.33509886938454614</v>
      </c>
      <c r="AE13" s="2"/>
    </row>
    <row r="14" spans="2:31" x14ac:dyDescent="0.25">
      <c r="B14" s="6" t="s">
        <v>62</v>
      </c>
      <c r="C14" s="58">
        <v>-3.9612381760683697E-3</v>
      </c>
      <c r="D14" s="59">
        <v>0.21496201058541914</v>
      </c>
      <c r="E14" s="67">
        <v>1.3339439724000302E-4</v>
      </c>
      <c r="F14" s="68">
        <v>0.24229415290833481</v>
      </c>
      <c r="G14" s="58">
        <v>3.0195224486010857E-3</v>
      </c>
      <c r="H14" s="59">
        <v>0.32279587835704421</v>
      </c>
      <c r="I14" s="67">
        <v>-8.0000000000000002E-3</v>
      </c>
      <c r="J14" s="68">
        <v>0.34229999999999999</v>
      </c>
      <c r="K14" s="58">
        <v>-5.0000000000000001E-3</v>
      </c>
      <c r="L14" s="59">
        <v>0.37040000000000001</v>
      </c>
      <c r="M14" s="67">
        <v>-1.5900000000000001E-2</v>
      </c>
      <c r="N14" s="68">
        <v>0.36309999999999998</v>
      </c>
      <c r="O14" s="58">
        <v>1.0575250163432165E-2</v>
      </c>
      <c r="P14" s="59">
        <v>0.34400970209658988</v>
      </c>
      <c r="Q14" s="67">
        <v>-1.1808630657967093E-2</v>
      </c>
      <c r="R14" s="68">
        <v>0.31947955147074319</v>
      </c>
      <c r="S14" s="58">
        <v>-1.4829583215445315E-2</v>
      </c>
      <c r="T14" s="59">
        <v>0.32707443848159051</v>
      </c>
      <c r="U14" s="67">
        <v>1.9400000000000001E-2</v>
      </c>
      <c r="V14" s="68">
        <v>0.34560000000000002</v>
      </c>
      <c r="W14" s="58">
        <v>1.2200000000000001E-2</v>
      </c>
      <c r="X14" s="59">
        <v>0.34570000000000001</v>
      </c>
      <c r="Y14" s="67">
        <v>-1.5180166968299376E-3</v>
      </c>
      <c r="Z14" s="68">
        <v>0.33829163344409191</v>
      </c>
      <c r="AE14" s="2"/>
    </row>
    <row r="15" spans="2:31" x14ac:dyDescent="0.25">
      <c r="B15" s="6" t="s">
        <v>7</v>
      </c>
      <c r="C15" s="58">
        <v>-3.1497084076916092E-4</v>
      </c>
      <c r="D15" s="59">
        <v>2.496454063326663E-2</v>
      </c>
      <c r="E15" s="67">
        <v>-2.829366767437883E-4</v>
      </c>
      <c r="F15" s="68">
        <v>2.3805519108602204E-2</v>
      </c>
      <c r="G15" s="58">
        <v>-1.0182547644740545E-3</v>
      </c>
      <c r="H15" s="59">
        <v>2.1027149630042326E-2</v>
      </c>
      <c r="I15" s="67">
        <v>-8.0000000000000004E-4</v>
      </c>
      <c r="J15" s="68">
        <v>2.0299999999999999E-2</v>
      </c>
      <c r="K15" s="58">
        <v>6.9999999999999999E-4</v>
      </c>
      <c r="L15" s="59">
        <v>2.0400000000000001E-2</v>
      </c>
      <c r="M15" s="67">
        <v>-2.0000000000000001E-4</v>
      </c>
      <c r="N15" s="68">
        <v>2.0899999999999998E-2</v>
      </c>
      <c r="O15" s="58">
        <v>-8.0072123128707142E-4</v>
      </c>
      <c r="P15" s="59">
        <v>2.0075040183786849E-2</v>
      </c>
      <c r="Q15" s="67">
        <v>-2.5460004953226008E-4</v>
      </c>
      <c r="R15" s="68">
        <v>1.9020479313760864E-2</v>
      </c>
      <c r="S15" s="58">
        <v>-1.2536795349830498E-3</v>
      </c>
      <c r="T15" s="59">
        <v>1.8925951318649194E-2</v>
      </c>
      <c r="U15" s="67">
        <v>-6.9999999999999999E-4</v>
      </c>
      <c r="V15" s="68">
        <v>1.83E-2</v>
      </c>
      <c r="W15" s="58">
        <v>1.8E-3</v>
      </c>
      <c r="X15" s="59">
        <v>1.7100000000000001E-2</v>
      </c>
      <c r="Y15" s="67">
        <v>4.0588175000879809E-4</v>
      </c>
      <c r="Z15" s="68">
        <v>1.7424437660487277E-2</v>
      </c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-1.5550035400675523E-5</v>
      </c>
      <c r="H16" s="59">
        <v>2.9275250360697819E-4</v>
      </c>
      <c r="I16" s="67">
        <v>0</v>
      </c>
      <c r="J16" s="68">
        <v>2.9999999999999997E-4</v>
      </c>
      <c r="K16" s="58">
        <v>0</v>
      </c>
      <c r="L16" s="59">
        <v>2.9999999999999997E-4</v>
      </c>
      <c r="M16" s="67">
        <v>0</v>
      </c>
      <c r="N16" s="68">
        <v>2.9999999999999997E-4</v>
      </c>
      <c r="O16" s="58">
        <v>-9.6381519930457585E-6</v>
      </c>
      <c r="P16" s="59">
        <v>3.3561690668958697E-4</v>
      </c>
      <c r="Q16" s="67">
        <v>2.8136244680656521E-6</v>
      </c>
      <c r="R16" s="68">
        <v>3.0901466202231894E-4</v>
      </c>
      <c r="S16" s="58">
        <v>9.7219934489932598E-6</v>
      </c>
      <c r="T16" s="59">
        <v>3.2811242669593231E-4</v>
      </c>
      <c r="U16" s="67">
        <v>0</v>
      </c>
      <c r="V16" s="68">
        <v>5.0000000000000001E-4</v>
      </c>
      <c r="W16" s="58">
        <v>0</v>
      </c>
      <c r="X16" s="59">
        <v>5.0000000000000001E-4</v>
      </c>
      <c r="Y16" s="67">
        <v>1.5530676111402117E-5</v>
      </c>
      <c r="Z16" s="68">
        <v>5.5500263582105018E-4</v>
      </c>
      <c r="AE16" s="2"/>
    </row>
    <row r="17" spans="2:31" x14ac:dyDescent="0.25">
      <c r="B17" s="6" t="s">
        <v>9</v>
      </c>
      <c r="C17" s="58">
        <v>1.5465780348638875E-5</v>
      </c>
      <c r="D17" s="59">
        <v>2.0270024583758832E-4</v>
      </c>
      <c r="E17" s="67">
        <v>-6.125539273286482E-5</v>
      </c>
      <c r="F17" s="68">
        <v>1.9963128257472688E-4</v>
      </c>
      <c r="G17" s="58">
        <v>2.992308375745207E-6</v>
      </c>
      <c r="H17" s="59">
        <v>1.7432564213606979E-4</v>
      </c>
      <c r="I17" s="67">
        <v>0</v>
      </c>
      <c r="J17" s="68">
        <v>2.0000000000000001E-4</v>
      </c>
      <c r="K17" s="58">
        <v>-1E-4</v>
      </c>
      <c r="L17" s="59">
        <v>2.0000000000000001E-4</v>
      </c>
      <c r="M17" s="67">
        <v>0</v>
      </c>
      <c r="N17" s="68">
        <v>1E-4</v>
      </c>
      <c r="O17" s="58">
        <v>-9.5526448352221089E-6</v>
      </c>
      <c r="P17" s="59">
        <v>1.2358369337694619E-4</v>
      </c>
      <c r="Q17" s="67">
        <v>9.2327465890480649E-6</v>
      </c>
      <c r="R17" s="68">
        <v>1.080479790683991E-4</v>
      </c>
      <c r="S17" s="58">
        <v>-4.6624478024724113E-5</v>
      </c>
      <c r="T17" s="59">
        <v>9.835978790818894E-5</v>
      </c>
      <c r="U17" s="67">
        <v>0</v>
      </c>
      <c r="V17" s="68">
        <v>1E-4</v>
      </c>
      <c r="W17" s="58">
        <v>0</v>
      </c>
      <c r="X17" s="59">
        <v>1E-4</v>
      </c>
      <c r="Y17" s="67">
        <v>9.8511849329803432E-8</v>
      </c>
      <c r="Z17" s="68">
        <v>7.370610971247393E-5</v>
      </c>
      <c r="AE17" s="2"/>
    </row>
    <row r="18" spans="2:31" x14ac:dyDescent="0.25">
      <c r="B18" s="6" t="s">
        <v>10</v>
      </c>
      <c r="C18" s="58">
        <v>-1.7484011171451538E-2</v>
      </c>
      <c r="D18" s="59">
        <v>6.3166556596742172E-3</v>
      </c>
      <c r="E18" s="67">
        <v>-1.087019013439311E-2</v>
      </c>
      <c r="F18" s="68">
        <v>-9.7821193796222977E-3</v>
      </c>
      <c r="G18" s="58">
        <v>1.1652850101320653E-2</v>
      </c>
      <c r="H18" s="59">
        <v>-4.5578696072132302E-3</v>
      </c>
      <c r="I18" s="67">
        <v>-2.0500000000000001E-2</v>
      </c>
      <c r="J18" s="68">
        <v>3.2000000000000002E-3</v>
      </c>
      <c r="K18" s="58">
        <v>-1.06E-2</v>
      </c>
      <c r="L18" s="59">
        <v>-2.1700000000000001E-2</v>
      </c>
      <c r="M18" s="67">
        <v>-2.9899999999999999E-2</v>
      </c>
      <c r="N18" s="68">
        <v>-2.12E-2</v>
      </c>
      <c r="O18" s="58">
        <v>2.8245648750394467E-2</v>
      </c>
      <c r="P18" s="59">
        <v>-1.3012966570728838E-2</v>
      </c>
      <c r="Q18" s="67">
        <v>-9.0377230012901044E-3</v>
      </c>
      <c r="R18" s="68">
        <v>1.326320940240981E-2</v>
      </c>
      <c r="S18" s="58">
        <v>-3.4176055037906619E-2</v>
      </c>
      <c r="T18" s="59">
        <v>-1.8920238104378543E-2</v>
      </c>
      <c r="U18" s="67">
        <v>1.38E-2</v>
      </c>
      <c r="V18" s="68">
        <v>-3.9899999999999998E-2</v>
      </c>
      <c r="W18" s="58">
        <v>1.6299999999999999E-2</v>
      </c>
      <c r="X18" s="59">
        <v>-1.6199999999999999E-2</v>
      </c>
      <c r="Y18" s="67">
        <v>-2.3788704592335157E-2</v>
      </c>
      <c r="Z18" s="68">
        <v>-1.29110443974099E-2</v>
      </c>
      <c r="AE18" s="2"/>
    </row>
    <row r="19" spans="2:31" x14ac:dyDescent="0.25">
      <c r="B19" s="6" t="s">
        <v>11</v>
      </c>
      <c r="C19" s="58">
        <v>6.2065715952902773E-4</v>
      </c>
      <c r="D19" s="59">
        <v>9.5455931277594697E-4</v>
      </c>
      <c r="E19" s="67">
        <v>-1.3465684902314227E-4</v>
      </c>
      <c r="F19" s="68">
        <v>8.5805934195821965E-4</v>
      </c>
      <c r="G19" s="58">
        <v>-3.6959906241687985E-4</v>
      </c>
      <c r="H19" s="59">
        <v>1.6991299303014976E-4</v>
      </c>
      <c r="I19" s="67">
        <v>0</v>
      </c>
      <c r="J19" s="68">
        <v>2.0000000000000001E-4</v>
      </c>
      <c r="K19" s="58">
        <v>-5.0000000000000001E-4</v>
      </c>
      <c r="L19" s="59">
        <v>-1E-4</v>
      </c>
      <c r="M19" s="67">
        <v>-1E-4</v>
      </c>
      <c r="N19" s="68">
        <v>4.0000000000000002E-4</v>
      </c>
      <c r="O19" s="58">
        <v>4.8824308412698383E-4</v>
      </c>
      <c r="P19" s="59">
        <v>5.5981718943859859E-4</v>
      </c>
      <c r="Q19" s="67">
        <v>5.4568957650059891E-4</v>
      </c>
      <c r="R19" s="68">
        <v>1.0338568725745188E-3</v>
      </c>
      <c r="S19" s="58">
        <v>-7.8903633312014736E-4</v>
      </c>
      <c r="T19" s="59">
        <v>9.643330351019727E-4</v>
      </c>
      <c r="U19" s="67">
        <v>6.9999999999999999E-4</v>
      </c>
      <c r="V19" s="68">
        <v>5.0000000000000001E-4</v>
      </c>
      <c r="W19" s="58">
        <v>-4.0000000000000002E-4</v>
      </c>
      <c r="X19" s="59">
        <v>8.0000000000000004E-4</v>
      </c>
      <c r="Y19" s="67">
        <v>-3.0075276283897514E-4</v>
      </c>
      <c r="Z19" s="68">
        <v>4.8764881717430368E-4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>
        <v>0</v>
      </c>
      <c r="V21" s="68">
        <v>0</v>
      </c>
      <c r="W21" s="58">
        <v>0</v>
      </c>
      <c r="X21" s="59">
        <v>0</v>
      </c>
      <c r="Y21" s="67">
        <v>0</v>
      </c>
      <c r="Z21" s="68">
        <v>0</v>
      </c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>
        <v>0</v>
      </c>
      <c r="V22" s="68">
        <v>0</v>
      </c>
      <c r="W22" s="58">
        <v>0</v>
      </c>
      <c r="X22" s="59">
        <v>0</v>
      </c>
      <c r="Y22" s="67">
        <v>0</v>
      </c>
      <c r="Z22" s="68">
        <v>0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>
        <v>0</v>
      </c>
      <c r="V24" s="68">
        <v>0</v>
      </c>
      <c r="W24" s="58">
        <v>0</v>
      </c>
      <c r="X24" s="59">
        <v>0</v>
      </c>
      <c r="Y24" s="67">
        <v>0</v>
      </c>
      <c r="Z24" s="68">
        <v>0</v>
      </c>
    </row>
    <row r="25" spans="2:31" x14ac:dyDescent="0.25">
      <c r="B25" s="6" t="s">
        <v>17</v>
      </c>
      <c r="C25" s="58">
        <v>1.1607106462899083E-6</v>
      </c>
      <c r="D25" s="59">
        <v>5.060610748896497E-5</v>
      </c>
      <c r="E25" s="67">
        <v>-2.3880233025332175E-7</v>
      </c>
      <c r="F25" s="68">
        <v>5.0642990609840482E-5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>
        <v>0</v>
      </c>
      <c r="V25" s="68">
        <v>0</v>
      </c>
      <c r="W25" s="58">
        <v>0</v>
      </c>
      <c r="X25" s="59">
        <v>0</v>
      </c>
      <c r="Y25" s="67">
        <v>0</v>
      </c>
      <c r="Z25" s="68">
        <v>0</v>
      </c>
    </row>
    <row r="26" spans="2:31" x14ac:dyDescent="0.25">
      <c r="B26" s="7" t="s">
        <v>18</v>
      </c>
      <c r="C26" s="60">
        <v>-3.2800000000000003E-2</v>
      </c>
      <c r="D26" s="61">
        <v>0.99999999999999989</v>
      </c>
      <c r="E26" s="69">
        <v>-6.1000000000000004E-3</v>
      </c>
      <c r="F26" s="70">
        <v>1.0000000000000004</v>
      </c>
      <c r="G26" s="60">
        <v>1.3299999999999999E-2</v>
      </c>
      <c r="H26" s="61">
        <v>0.99999999999999978</v>
      </c>
      <c r="I26" s="69">
        <v>-2.9899999999999999E-2</v>
      </c>
      <c r="J26" s="70">
        <v>1</v>
      </c>
      <c r="K26" s="60">
        <v>-4.07E-2</v>
      </c>
      <c r="L26" s="61">
        <v>1</v>
      </c>
      <c r="M26" s="69">
        <v>-5.1900000000000002E-2</v>
      </c>
      <c r="N26" s="70">
        <v>1</v>
      </c>
      <c r="O26" s="60">
        <v>5.7299999999999997E-2</v>
      </c>
      <c r="P26" s="61">
        <v>0.99999999999999989</v>
      </c>
      <c r="Q26" s="69">
        <v>-1.37E-2</v>
      </c>
      <c r="R26" s="70">
        <v>0.99999999999999978</v>
      </c>
      <c r="S26" s="60">
        <v>-7.2599999999999998E-2</v>
      </c>
      <c r="T26" s="61">
        <v>1</v>
      </c>
      <c r="U26" s="69">
        <v>4.6199999999999998E-2</v>
      </c>
      <c r="V26" s="70">
        <v>1</v>
      </c>
      <c r="W26" s="60">
        <v>1.7600000000000001E-2</v>
      </c>
      <c r="X26" s="61">
        <v>1</v>
      </c>
      <c r="Y26" s="69">
        <v>-3.5400000000000001E-2</v>
      </c>
      <c r="Z26" s="70">
        <v>0.99999999999999978</v>
      </c>
    </row>
    <row r="27" spans="2:31" x14ac:dyDescent="0.25">
      <c r="B27" s="16" t="s">
        <v>24</v>
      </c>
      <c r="C27" s="62">
        <v>-6055.98</v>
      </c>
      <c r="D27" s="11"/>
      <c r="E27" s="71">
        <v>-1163.8900000000001</v>
      </c>
      <c r="F27" s="11"/>
      <c r="G27" s="62">
        <v>2783.87</v>
      </c>
      <c r="H27" s="11"/>
      <c r="I27" s="71">
        <v>-6170.67</v>
      </c>
      <c r="J27" s="11"/>
      <c r="K27" s="62">
        <v>-8217.99</v>
      </c>
      <c r="L27" s="11"/>
      <c r="M27" s="71">
        <v>-10377.040000000001</v>
      </c>
      <c r="N27" s="11"/>
      <c r="O27" s="62">
        <v>11704.25</v>
      </c>
      <c r="P27" s="11"/>
      <c r="Q27" s="71">
        <v>-3290.97</v>
      </c>
      <c r="R27" s="11"/>
      <c r="S27" s="62">
        <v>-16998.62</v>
      </c>
      <c r="T27" s="11"/>
      <c r="U27" s="71">
        <v>10139.4</v>
      </c>
      <c r="V27" s="11"/>
      <c r="W27" s="62">
        <v>4069.56</v>
      </c>
      <c r="X27" s="11"/>
      <c r="Y27" s="71">
        <v>-8458.68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-3.101660720716823E-3</v>
      </c>
      <c r="D29" s="64">
        <v>0.568667782267681</v>
      </c>
      <c r="E29" s="72">
        <v>2.7773533890001552E-3</v>
      </c>
      <c r="F29" s="73">
        <v>0.63032245696783629</v>
      </c>
      <c r="G29" s="63">
        <v>6.1329970734638091E-3</v>
      </c>
      <c r="H29" s="64">
        <v>0.59278275581910389</v>
      </c>
      <c r="I29" s="72">
        <v>-2.5999999999999999E-3</v>
      </c>
      <c r="J29" s="73">
        <v>0.57650000000000001</v>
      </c>
      <c r="K29" s="63">
        <v>-3.2399999999999998E-2</v>
      </c>
      <c r="L29" s="64">
        <v>0.60350000000000004</v>
      </c>
      <c r="M29" s="72">
        <v>-1.2200000000000001E-2</v>
      </c>
      <c r="N29" s="73">
        <v>0.61660000000000004</v>
      </c>
      <c r="O29" s="63">
        <v>2.4173666142357397E-2</v>
      </c>
      <c r="P29" s="64">
        <v>0.62922295508881732</v>
      </c>
      <c r="Q29" s="72">
        <v>1.5742180443508336E-2</v>
      </c>
      <c r="R29" s="73">
        <v>0.63738629354316967</v>
      </c>
      <c r="S29" s="63">
        <v>-3.4421679089089441E-2</v>
      </c>
      <c r="T29" s="64">
        <v>0.66067537621852601</v>
      </c>
      <c r="U29" s="72">
        <v>1.1599999999999999E-2</v>
      </c>
      <c r="V29" s="73">
        <v>0.6552</v>
      </c>
      <c r="W29" s="63">
        <v>-1.47E-2</v>
      </c>
      <c r="X29" s="64">
        <v>0.63880000000000003</v>
      </c>
      <c r="Y29" s="72">
        <v>-1.9797154519648134E-2</v>
      </c>
      <c r="Z29" s="73">
        <v>0.64425811650739706</v>
      </c>
    </row>
    <row r="30" spans="2:31" x14ac:dyDescent="0.25">
      <c r="B30" s="6" t="s">
        <v>20</v>
      </c>
      <c r="C30" s="58">
        <v>-2.9698658984398222E-2</v>
      </c>
      <c r="D30" s="59">
        <v>0.43133221773231906</v>
      </c>
      <c r="E30" s="67">
        <v>-8.8776181900684353E-3</v>
      </c>
      <c r="F30" s="68">
        <v>0.36967754303216366</v>
      </c>
      <c r="G30" s="58">
        <v>7.1676910187725837E-3</v>
      </c>
      <c r="H30" s="59">
        <v>0.40721724418089617</v>
      </c>
      <c r="I30" s="67">
        <v>-2.7300000000000001E-2</v>
      </c>
      <c r="J30" s="68">
        <v>0.42349999999999999</v>
      </c>
      <c r="K30" s="58">
        <v>-8.3000000000000001E-3</v>
      </c>
      <c r="L30" s="59">
        <v>0.39650000000000002</v>
      </c>
      <c r="M30" s="67">
        <v>-3.9699999999999999E-2</v>
      </c>
      <c r="N30" s="68">
        <v>0.38340000000000002</v>
      </c>
      <c r="O30" s="58">
        <v>3.3126333857642624E-2</v>
      </c>
      <c r="P30" s="59">
        <v>0.37077704491118263</v>
      </c>
      <c r="Q30" s="67">
        <v>-2.9442180443508346E-2</v>
      </c>
      <c r="R30" s="68">
        <v>0.36261370645683039</v>
      </c>
      <c r="S30" s="58">
        <v>-3.8178320910910522E-2</v>
      </c>
      <c r="T30" s="59">
        <v>0.33932462378147399</v>
      </c>
      <c r="U30" s="67">
        <v>3.4599999999999999E-2</v>
      </c>
      <c r="V30" s="68">
        <v>0.3448</v>
      </c>
      <c r="W30" s="58">
        <v>3.2300000000000002E-2</v>
      </c>
      <c r="X30" s="59">
        <v>0.36120000000000002</v>
      </c>
      <c r="Y30" s="67">
        <v>-1.5602845480351875E-2</v>
      </c>
      <c r="Z30" s="68">
        <v>0.35574188349260294</v>
      </c>
    </row>
    <row r="31" spans="2:31" x14ac:dyDescent="0.25">
      <c r="B31" s="7" t="s">
        <v>18</v>
      </c>
      <c r="C31" s="60">
        <v>-3.2800000000000003E-2</v>
      </c>
      <c r="D31" s="61">
        <v>1</v>
      </c>
      <c r="E31" s="69">
        <v>-6.1000000000000004E-3</v>
      </c>
      <c r="F31" s="70">
        <v>1</v>
      </c>
      <c r="G31" s="60">
        <v>1.3299999999999999E-2</v>
      </c>
      <c r="H31" s="61">
        <v>1</v>
      </c>
      <c r="I31" s="69">
        <v>-2.9899999999999999E-2</v>
      </c>
      <c r="J31" s="70">
        <v>1</v>
      </c>
      <c r="K31" s="60">
        <v>-4.07E-2</v>
      </c>
      <c r="L31" s="61">
        <v>1</v>
      </c>
      <c r="M31" s="69">
        <v>-5.1900000000000002E-2</v>
      </c>
      <c r="N31" s="70">
        <v>1</v>
      </c>
      <c r="O31" s="60">
        <v>5.7299999999999997E-2</v>
      </c>
      <c r="P31" s="61">
        <v>1</v>
      </c>
      <c r="Q31" s="69">
        <v>-1.37E-2</v>
      </c>
      <c r="R31" s="70">
        <v>1</v>
      </c>
      <c r="S31" s="60">
        <v>-7.2599999999999998E-2</v>
      </c>
      <c r="T31" s="61">
        <v>1</v>
      </c>
      <c r="U31" s="69">
        <v>4.6199999999999998E-2</v>
      </c>
      <c r="V31" s="70">
        <v>1</v>
      </c>
      <c r="W31" s="60">
        <v>1.7600000000000001E-2</v>
      </c>
      <c r="X31" s="61">
        <v>1</v>
      </c>
      <c r="Y31" s="69">
        <v>-3.5400000000000001E-2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-2.335789697565481E-2</v>
      </c>
      <c r="D33" s="64">
        <v>0.99247494130584857</v>
      </c>
      <c r="E33" s="72">
        <v>-1.6570852946216918E-3</v>
      </c>
      <c r="F33" s="73">
        <v>1.0034788127085339</v>
      </c>
      <c r="G33" s="63">
        <v>5.5508839112371981E-3</v>
      </c>
      <c r="H33" s="64">
        <v>1.0052102732276862</v>
      </c>
      <c r="I33" s="72">
        <v>-1.5699999999999999E-2</v>
      </c>
      <c r="J33" s="73">
        <v>1.0028999999999999</v>
      </c>
      <c r="K33" s="63">
        <v>-3.4799999999999998E-2</v>
      </c>
      <c r="L33" s="64">
        <v>1.0166999999999999</v>
      </c>
      <c r="M33" s="72">
        <v>-3.5799999999999998E-2</v>
      </c>
      <c r="N33" s="73">
        <v>1.0169999999999999</v>
      </c>
      <c r="O33" s="63">
        <v>4.4534032293454956E-2</v>
      </c>
      <c r="P33" s="64">
        <v>1.0166860669398157</v>
      </c>
      <c r="Q33" s="72">
        <v>-1.4294674384599871E-2</v>
      </c>
      <c r="R33" s="73">
        <v>1.0009545908431869</v>
      </c>
      <c r="S33" s="63">
        <v>-5.5204051234883936E-2</v>
      </c>
      <c r="T33" s="64">
        <v>1.0127262305877687</v>
      </c>
      <c r="U33" s="72">
        <v>4.3099999999999999E-2</v>
      </c>
      <c r="V33" s="73">
        <v>1.0217000000000001</v>
      </c>
      <c r="W33" s="63">
        <v>1.0500000000000001E-2</v>
      </c>
      <c r="X33" s="64">
        <v>1.0085</v>
      </c>
      <c r="Y33" s="72">
        <v>-2.2785628543559366E-2</v>
      </c>
      <c r="Z33" s="73">
        <v>1.0074214859581887</v>
      </c>
    </row>
    <row r="34" spans="2:26" x14ac:dyDescent="0.25">
      <c r="B34" s="6" t="s">
        <v>22</v>
      </c>
      <c r="C34" s="58">
        <v>-9.4424227294602377E-3</v>
      </c>
      <c r="D34" s="59">
        <v>7.5250586941514848E-3</v>
      </c>
      <c r="E34" s="67">
        <v>-4.443179506446575E-3</v>
      </c>
      <c r="F34" s="68">
        <v>-3.4788127085339316E-3</v>
      </c>
      <c r="G34" s="58">
        <v>7.7498041809992016E-3</v>
      </c>
      <c r="H34" s="59">
        <v>-5.2102732276861005E-3</v>
      </c>
      <c r="I34" s="67">
        <v>-1.4200000000000001E-2</v>
      </c>
      <c r="J34" s="68">
        <v>-2.8999999999999998E-3</v>
      </c>
      <c r="K34" s="58">
        <v>-5.8999999999999999E-3</v>
      </c>
      <c r="L34" s="59">
        <v>-1.67E-2</v>
      </c>
      <c r="M34" s="67">
        <v>-1.61E-2</v>
      </c>
      <c r="N34" s="68">
        <v>-1.7000000000000001E-2</v>
      </c>
      <c r="O34" s="58">
        <v>1.276596770654507E-2</v>
      </c>
      <c r="P34" s="59">
        <v>-1.6686066939815537E-2</v>
      </c>
      <c r="Q34" s="67">
        <v>5.9467438459985533E-4</v>
      </c>
      <c r="R34" s="68">
        <v>-9.5459084318698503E-4</v>
      </c>
      <c r="S34" s="58">
        <v>-1.7395948765116083E-2</v>
      </c>
      <c r="T34" s="59">
        <v>-1.2726230587768679E-2</v>
      </c>
      <c r="U34" s="67">
        <v>3.0999999999999999E-3</v>
      </c>
      <c r="V34" s="68">
        <v>-2.1700000000000001E-2</v>
      </c>
      <c r="W34" s="58">
        <v>7.1000000000000004E-3</v>
      </c>
      <c r="X34" s="59">
        <v>-8.5000000000000006E-3</v>
      </c>
      <c r="Y34" s="67">
        <v>-1.2614371456440648E-2</v>
      </c>
      <c r="Z34" s="68">
        <v>-7.421485958188671E-3</v>
      </c>
    </row>
    <row r="35" spans="2:26" x14ac:dyDescent="0.25">
      <c r="B35" s="17" t="s">
        <v>18</v>
      </c>
      <c r="C35" s="65">
        <v>-3.2800000000000003E-2</v>
      </c>
      <c r="D35" s="66">
        <v>1</v>
      </c>
      <c r="E35" s="74">
        <v>-6.1000000000000004E-3</v>
      </c>
      <c r="F35" s="75">
        <v>1</v>
      </c>
      <c r="G35" s="65">
        <v>1.3299999999999999E-2</v>
      </c>
      <c r="H35" s="66">
        <v>1</v>
      </c>
      <c r="I35" s="74">
        <v>-2.9899999999999999E-2</v>
      </c>
      <c r="J35" s="75">
        <v>1</v>
      </c>
      <c r="K35" s="65">
        <v>-4.07E-2</v>
      </c>
      <c r="L35" s="66">
        <v>1</v>
      </c>
      <c r="M35" s="74">
        <v>-5.1900000000000002E-2</v>
      </c>
      <c r="N35" s="75">
        <v>1</v>
      </c>
      <c r="O35" s="65">
        <v>5.7299999999999997E-2</v>
      </c>
      <c r="P35" s="66">
        <v>1.0000000000000002</v>
      </c>
      <c r="Q35" s="74">
        <v>-1.37E-2</v>
      </c>
      <c r="R35" s="75">
        <v>1</v>
      </c>
      <c r="S35" s="65">
        <v>-7.2599999999999998E-2</v>
      </c>
      <c r="T35" s="66">
        <v>1</v>
      </c>
      <c r="U35" s="74">
        <v>4.6199999999999998E-2</v>
      </c>
      <c r="V35" s="75">
        <v>1</v>
      </c>
      <c r="W35" s="65">
        <v>1.7600000000000001E-2</v>
      </c>
      <c r="X35" s="66">
        <v>1</v>
      </c>
      <c r="Y35" s="74">
        <v>-3.5400000000000001E-2</v>
      </c>
      <c r="Z35" s="75">
        <v>1</v>
      </c>
    </row>
    <row r="36" spans="2:26" x14ac:dyDescent="0.25">
      <c r="C36" s="14"/>
      <c r="D36" s="14"/>
      <c r="E36" s="95"/>
      <c r="F36" s="95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2.120581562035647E-3</v>
      </c>
      <c r="D38" s="59">
        <v>0.21637320984825367</v>
      </c>
      <c r="E38" s="67">
        <v>1.4837395591023679E-2</v>
      </c>
      <c r="F38" s="68">
        <v>0.24149999999999999</v>
      </c>
      <c r="G38" s="58">
        <v>1.7116758792410855E-2</v>
      </c>
      <c r="H38" s="59">
        <v>0.27429789017163098</v>
      </c>
      <c r="I38" s="67">
        <v>1.7531359978712007E-2</v>
      </c>
      <c r="J38" s="68">
        <v>0.26859205851757895</v>
      </c>
    </row>
    <row r="39" spans="2:26" ht="30" x14ac:dyDescent="0.25">
      <c r="B39" s="81" t="s">
        <v>989</v>
      </c>
      <c r="C39" s="58">
        <v>-2.0334593693499759E-4</v>
      </c>
      <c r="D39" s="59">
        <v>4.89140222455667E-2</v>
      </c>
      <c r="E39" s="67">
        <v>-2.9370456092548726E-4</v>
      </c>
      <c r="F39" s="68">
        <v>4.8399999999999999E-2</v>
      </c>
      <c r="G39" s="58">
        <v>-1.1829305020037532E-4</v>
      </c>
      <c r="H39" s="59">
        <v>4.960214237543225E-2</v>
      </c>
      <c r="I39" s="67">
        <v>2.7323423610152653E-4</v>
      </c>
      <c r="J39" s="68">
        <v>4.9339591210831237E-2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7.974396518550247E-5</v>
      </c>
      <c r="D42" s="59">
        <v>2.594549377232976E-3</v>
      </c>
      <c r="E42" s="67">
        <v>1.7418828910633781E-4</v>
      </c>
      <c r="F42" s="68">
        <v>2.8E-3</v>
      </c>
      <c r="G42" s="58">
        <v>2.1568864915643982E-4</v>
      </c>
      <c r="H42" s="59">
        <v>3.4293972679064625E-3</v>
      </c>
      <c r="I42" s="67">
        <v>3.1383447553306559E-4</v>
      </c>
      <c r="J42" s="68">
        <v>3.0480966171663984E-3</v>
      </c>
    </row>
    <row r="43" spans="2:26" x14ac:dyDescent="0.25">
      <c r="B43" s="6" t="s">
        <v>5</v>
      </c>
      <c r="C43" s="58">
        <v>0</v>
      </c>
      <c r="D43" s="59">
        <v>0</v>
      </c>
      <c r="E43" s="67">
        <v>0</v>
      </c>
      <c r="F43" s="68">
        <v>0</v>
      </c>
      <c r="G43" s="58">
        <v>0</v>
      </c>
      <c r="H43" s="59">
        <v>0</v>
      </c>
      <c r="I43" s="67">
        <v>0</v>
      </c>
      <c r="J43" s="68">
        <v>0</v>
      </c>
    </row>
    <row r="44" spans="2:26" x14ac:dyDescent="0.25">
      <c r="B44" s="6" t="s">
        <v>6</v>
      </c>
      <c r="C44" s="58">
        <v>-8.6277426920242026E-3</v>
      </c>
      <c r="D44" s="59">
        <v>0.39221606901030004</v>
      </c>
      <c r="E44" s="67">
        <v>-5.0738271816092417E-2</v>
      </c>
      <c r="F44" s="68">
        <v>0.34360000000000002</v>
      </c>
      <c r="G44" s="58">
        <v>-4.9944367288095468E-2</v>
      </c>
      <c r="H44" s="59">
        <v>0.34419961323946308</v>
      </c>
      <c r="I44" s="67">
        <v>-6.0866262521929504E-2</v>
      </c>
      <c r="J44" s="68">
        <v>0.33509886938454614</v>
      </c>
    </row>
    <row r="45" spans="2:26" x14ac:dyDescent="0.25">
      <c r="B45" s="20" t="s">
        <v>62</v>
      </c>
      <c r="C45" s="58">
        <v>-8.2327914077471274E-4</v>
      </c>
      <c r="D45" s="59">
        <v>0.32279587835704421</v>
      </c>
      <c r="E45" s="67">
        <v>-2.8583483211483039E-2</v>
      </c>
      <c r="F45" s="68">
        <v>0.36309999999999998</v>
      </c>
      <c r="G45" s="58">
        <v>-4.3829759721132677E-2</v>
      </c>
      <c r="H45" s="59">
        <v>0.32707443848159051</v>
      </c>
      <c r="I45" s="67">
        <v>-1.6064507066949327E-2</v>
      </c>
      <c r="J45" s="68">
        <v>0.33829163344409191</v>
      </c>
    </row>
    <row r="46" spans="2:26" x14ac:dyDescent="0.25">
      <c r="B46" s="6" t="s">
        <v>7</v>
      </c>
      <c r="C46" s="58">
        <v>-1.6211148460199597E-3</v>
      </c>
      <c r="D46" s="59">
        <v>2.1027149630042326E-2</v>
      </c>
      <c r="E46" s="67">
        <v>-1.8591050089571933E-3</v>
      </c>
      <c r="F46" s="68">
        <v>2.0899999999999998E-2</v>
      </c>
      <c r="G46" s="58">
        <v>-4.0959075698256834E-3</v>
      </c>
      <c r="H46" s="59">
        <v>1.8925951318649194E-2</v>
      </c>
      <c r="I46" s="67">
        <v>-2.6535009880398275E-3</v>
      </c>
      <c r="J46" s="68">
        <v>1.7424437660487277E-2</v>
      </c>
    </row>
    <row r="47" spans="2:26" x14ac:dyDescent="0.25">
      <c r="B47" s="6" t="s">
        <v>8</v>
      </c>
      <c r="C47" s="58">
        <v>-1.5604424781817646E-5</v>
      </c>
      <c r="D47" s="59">
        <v>2.9275250360697819E-4</v>
      </c>
      <c r="E47" s="67">
        <v>-1.509207247046559E-5</v>
      </c>
      <c r="F47" s="68">
        <v>2.9999999999999997E-4</v>
      </c>
      <c r="G47" s="58">
        <v>-1.2284799337615151E-5</v>
      </c>
      <c r="H47" s="59">
        <v>3.2811242669593231E-4</v>
      </c>
      <c r="I47" s="67">
        <v>-9.7490745756266453E-6</v>
      </c>
      <c r="J47" s="68">
        <v>5.5500263582105018E-4</v>
      </c>
    </row>
    <row r="48" spans="2:26" x14ac:dyDescent="0.25">
      <c r="B48" s="6" t="s">
        <v>9</v>
      </c>
      <c r="C48" s="58">
        <v>-4.2948084374942894E-5</v>
      </c>
      <c r="D48" s="59">
        <v>1.7432564213606979E-4</v>
      </c>
      <c r="E48" s="67">
        <v>-1.3858868993471866E-4</v>
      </c>
      <c r="F48" s="68">
        <v>1E-4</v>
      </c>
      <c r="G48" s="58">
        <v>-1.8421493355672195E-4</v>
      </c>
      <c r="H48" s="59">
        <v>9.835978790818894E-5</v>
      </c>
      <c r="I48" s="67">
        <v>-1.9219652604112551E-4</v>
      </c>
      <c r="J48" s="68">
        <v>7.370610971247393E-5</v>
      </c>
    </row>
    <row r="49" spans="2:10" x14ac:dyDescent="0.25">
      <c r="B49" s="6" t="s">
        <v>10</v>
      </c>
      <c r="C49" s="58">
        <v>-1.6898388765212692E-2</v>
      </c>
      <c r="D49" s="59">
        <v>-4.5578696072132302E-3</v>
      </c>
      <c r="E49" s="67">
        <v>-7.3461632381787184E-2</v>
      </c>
      <c r="F49" s="68">
        <v>-2.12E-2</v>
      </c>
      <c r="G49" s="58">
        <v>-8.7733172182660621E-2</v>
      </c>
      <c r="H49" s="59">
        <v>-1.8920238104378543E-2</v>
      </c>
      <c r="I49" s="67">
        <v>-8.4568976437210702E-2</v>
      </c>
      <c r="J49" s="68">
        <v>-1.29110443974099E-2</v>
      </c>
    </row>
    <row r="50" spans="2:10" x14ac:dyDescent="0.25">
      <c r="B50" s="6" t="s">
        <v>11</v>
      </c>
      <c r="C50" s="58">
        <v>1.1654429430436553E-4</v>
      </c>
      <c r="D50" s="59">
        <v>1.6991299303014976E-4</v>
      </c>
      <c r="E50" s="67">
        <v>-4.6963083825481508E-4</v>
      </c>
      <c r="F50" s="68">
        <v>4.0000000000000002E-4</v>
      </c>
      <c r="G50" s="58">
        <v>-2.3268459363536597E-4</v>
      </c>
      <c r="H50" s="59">
        <v>9.643330351019727E-4</v>
      </c>
      <c r="I50" s="67">
        <v>-2.0122301241431434E-4</v>
      </c>
      <c r="J50" s="68">
        <v>4.8764881717430368E-4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>
        <v>0</v>
      </c>
      <c r="J52" s="68">
        <v>0</v>
      </c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>
        <v>0</v>
      </c>
      <c r="J53" s="68">
        <v>0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>
        <v>0</v>
      </c>
      <c r="J55" s="68">
        <v>0</v>
      </c>
    </row>
    <row r="56" spans="2:10" x14ac:dyDescent="0.25">
      <c r="B56" s="6" t="s">
        <v>17</v>
      </c>
      <c r="C56" s="58">
        <v>9.2513259786959083E-7</v>
      </c>
      <c r="D56" s="59">
        <v>0</v>
      </c>
      <c r="E56" s="67">
        <v>8.9475699406150185E-7</v>
      </c>
      <c r="F56" s="68">
        <v>0</v>
      </c>
      <c r="G56" s="58">
        <v>8.9510129109574367E-7</v>
      </c>
      <c r="H56" s="59">
        <v>0</v>
      </c>
      <c r="I56" s="67">
        <v>9.1629144612298306E-7</v>
      </c>
      <c r="J56" s="68">
        <v>0</v>
      </c>
    </row>
    <row r="57" spans="2:10" x14ac:dyDescent="0.25">
      <c r="B57" s="7" t="s">
        <v>25</v>
      </c>
      <c r="C57" s="60">
        <v>-2.5914628935999939E-2</v>
      </c>
      <c r="D57" s="61">
        <v>0.99999999999999978</v>
      </c>
      <c r="E57" s="69">
        <v>-0.14054702994278123</v>
      </c>
      <c r="F57" s="70">
        <v>1</v>
      </c>
      <c r="G57" s="60">
        <v>-0.16881734159558615</v>
      </c>
      <c r="H57" s="61">
        <v>1</v>
      </c>
      <c r="I57" s="69">
        <v>-0.14643707064536771</v>
      </c>
      <c r="J57" s="70">
        <v>0.99999999999999978</v>
      </c>
    </row>
    <row r="58" spans="2:10" x14ac:dyDescent="0.25">
      <c r="B58" s="16" t="s">
        <v>24</v>
      </c>
      <c r="C58" s="62">
        <v>-4436</v>
      </c>
      <c r="D58" s="11"/>
      <c r="E58" s="71">
        <v>-29201.7</v>
      </c>
      <c r="F58" s="11"/>
      <c r="G58" s="62">
        <v>-37787.040000000001</v>
      </c>
      <c r="H58" s="11"/>
      <c r="I58" s="71">
        <v>-32036.76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5.8643645026460276E-3</v>
      </c>
      <c r="D60" s="64">
        <v>0.59278275581910389</v>
      </c>
      <c r="E60" s="72">
        <v>-4.0193169458066016E-2</v>
      </c>
      <c r="F60" s="73">
        <v>0.61660000000000004</v>
      </c>
      <c r="G60" s="63">
        <v>-3.6272301685687444E-2</v>
      </c>
      <c r="H60" s="64">
        <v>0.66067537621852601</v>
      </c>
      <c r="I60" s="72">
        <v>-5.7945139575547783E-2</v>
      </c>
      <c r="J60" s="73">
        <v>0.64425811650739706</v>
      </c>
    </row>
    <row r="61" spans="2:10" x14ac:dyDescent="0.25">
      <c r="B61" s="6" t="s">
        <v>20</v>
      </c>
      <c r="C61" s="58">
        <v>-3.1778993438645972E-2</v>
      </c>
      <c r="D61" s="59">
        <v>0.40721724418089617</v>
      </c>
      <c r="E61" s="67">
        <v>-0.10035386048471522</v>
      </c>
      <c r="F61" s="68">
        <v>0.38340000000000002</v>
      </c>
      <c r="G61" s="58">
        <v>-0.13254503990989872</v>
      </c>
      <c r="H61" s="59">
        <v>0.33932462378147399</v>
      </c>
      <c r="I61" s="67">
        <v>-8.8491931069819924E-2</v>
      </c>
      <c r="J61" s="68">
        <v>0.35574188349260294</v>
      </c>
    </row>
    <row r="62" spans="2:10" x14ac:dyDescent="0.25">
      <c r="B62" s="7" t="s">
        <v>25</v>
      </c>
      <c r="C62" s="60">
        <v>-2.5914628935999939E-2</v>
      </c>
      <c r="D62" s="61">
        <v>1</v>
      </c>
      <c r="E62" s="69">
        <v>-0.14054702994278123</v>
      </c>
      <c r="F62" s="70">
        <v>1</v>
      </c>
      <c r="G62" s="60">
        <v>-0.16881734159558615</v>
      </c>
      <c r="H62" s="61">
        <v>1</v>
      </c>
      <c r="I62" s="69">
        <v>-0.14643707064536771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-1.967752616630571E-2</v>
      </c>
      <c r="D64" s="64">
        <v>1.0052102732276862</v>
      </c>
      <c r="E64" s="72">
        <v>-9.9679018170553052E-2</v>
      </c>
      <c r="F64" s="73">
        <v>1.0169999999999999</v>
      </c>
      <c r="G64" s="63">
        <v>-0.12386336929368737</v>
      </c>
      <c r="H64" s="64">
        <v>1.0127262305877687</v>
      </c>
      <c r="I64" s="72">
        <v>-9.8785462775421135E-2</v>
      </c>
      <c r="J64" s="73">
        <v>1.0074214859581887</v>
      </c>
    </row>
    <row r="65" spans="2:10" x14ac:dyDescent="0.25">
      <c r="B65" s="6" t="s">
        <v>22</v>
      </c>
      <c r="C65" s="58">
        <v>-6.2371027696942289E-3</v>
      </c>
      <c r="D65" s="59">
        <v>-5.2102732276861005E-3</v>
      </c>
      <c r="E65" s="67">
        <v>-4.0868011772228187E-2</v>
      </c>
      <c r="F65" s="68">
        <v>-1.7000000000000001E-2</v>
      </c>
      <c r="G65" s="58">
        <v>-4.4953972301898772E-2</v>
      </c>
      <c r="H65" s="59">
        <v>-1.2726230587768679E-2</v>
      </c>
      <c r="I65" s="67">
        <v>-4.7651607869946558E-2</v>
      </c>
      <c r="J65" s="68">
        <v>-7.421485958188671E-3</v>
      </c>
    </row>
    <row r="66" spans="2:10" x14ac:dyDescent="0.25">
      <c r="B66" s="17" t="s">
        <v>25</v>
      </c>
      <c r="C66" s="65">
        <v>-2.5914628935999939E-2</v>
      </c>
      <c r="D66" s="66">
        <v>1</v>
      </c>
      <c r="E66" s="74">
        <v>-0.14054702994278123</v>
      </c>
      <c r="F66" s="75">
        <v>1</v>
      </c>
      <c r="G66" s="65">
        <v>-0.16881734159558615</v>
      </c>
      <c r="H66" s="66">
        <v>1</v>
      </c>
      <c r="I66" s="74">
        <v>-0.14643707064536771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675"/>
  <sheetViews>
    <sheetView rightToLeft="1" topLeftCell="A145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22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2022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31.12.22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אופיר שנקר</cp:lastModifiedBy>
  <cp:lastPrinted>2021-05-27T06:23:48Z</cp:lastPrinted>
  <dcterms:created xsi:type="dcterms:W3CDTF">2016-08-07T08:05:35Z</dcterms:created>
  <dcterms:modified xsi:type="dcterms:W3CDTF">2023-02-06T15:42:00Z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