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F07" lockStructure="1"/>
  <bookViews>
    <workbookView xWindow="-105" yWindow="-105" windowWidth="28920" windowHeight="16320" activeTab="1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<sst xmlns="http://schemas.openxmlformats.org/spreadsheetml/2006/main" count="5671" uniqueCount="1342">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</sst>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7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4" name="טבלה4" displayName="טבלה4" ref="B37:J66" totalsRowShown="0" tableBorderDxfId="2">
  <autoFilter ref="B37:J66"/>
  <tableColumns count="9">
    <tableColumn id="1" name="נתונים מצטברים"/>
    <tableColumn id="2" name="התרומה לתשואה ינואר-מרץ "/>
    <tableColumn id="3" name="שיעור מסך הנכסים ינואר-מרץ "/>
    <tableColumn id="4" name="התרומה לתשואה ינואר-יוני "/>
    <tableColumn id="5" name="שיעור מסך הנכסים ינואר-יוני "/>
    <tableColumn id="6" name="התרומה לתשואה ינואר-ספטמבר "/>
    <tableColumn id="7" name="שיעור מסך הנכסים ינואר-ספטמבר "/>
    <tableColumn id="8" name="התרומה לתשואה ינואר-דצמבר "/>
    <tableColumn id="9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id="7" name="טבלה7" displayName="טבלה7" ref="B6:Z35" totalsRowShown="0" headerRowDxfId="1" tableBorderDxfId="0">
  <autoFilter ref="B6:Z35"/>
  <tableColumns count="25">
    <tableColumn id="1" name="אפיקי השקעה:"/>
    <tableColumn id="2" name="התרומה לתשואה ינואר"/>
    <tableColumn id="3" name="שיעור מסך הנכסים ינואר "/>
    <tableColumn id="4" name="התרומה לתשואה פברואר"/>
    <tableColumn id="5" name="שיעור מסך הנכסים פברואר"/>
    <tableColumn id="6" name="התרומה לתשואה מרץ"/>
    <tableColumn id="7" name="שיעור מסך הנכסים מרץ"/>
    <tableColumn id="8" name="התרומה לתשואה אפריל"/>
    <tableColumn id="9" name="שיעור מסך הנכסים אפריל"/>
    <tableColumn id="10" name="התרומה לתשואה מאי "/>
    <tableColumn id="11" name="שיעור מסך הנכסים מאי"/>
    <tableColumn id="12" name="התרומה לתשואה יוני"/>
    <tableColumn id="13" name="שיעור מסך הנכסים יוני"/>
    <tableColumn id="14" name="התרומה לתשואה יולי"/>
    <tableColumn id="15" name="שיעור מסך הנכסים יולי "/>
    <tableColumn id="16" name="התרומה לתשואה אוגוסט"/>
    <tableColumn id="17" name="שיעור מסך הנכסים אוגוסט"/>
    <tableColumn id="18" name="התרומה לתשואה ספטמבר "/>
    <tableColumn id="19" name="שיעור מסך הנכסים ספטמבר "/>
    <tableColumn id="20" name="התרומה לתשואה אוקטובר"/>
    <tableColumn id="21" name="שיעור מסך הנכסים אוקטובר"/>
    <tableColumn id="22" name="התרומה לתשואה נובמבר"/>
    <tableColumn id="23" name="שיעור מסך הנכסים נובמבר "/>
    <tableColumn id="24" name="התרומה לתשואה דצמבר "/>
    <tableColumn id="25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0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0"/>
      <c r="B3" s="24">
        <v>2</v>
      </c>
      <c r="C3" s="24" t="s">
        <v>67</v>
      </c>
      <c r="D3" s="25" t="s">
        <v>68</v>
      </c>
    </row>
    <row r="4" spans="1:4" x14ac:dyDescent="0.2">
      <c r="A4" s="90"/>
      <c r="B4" s="24">
        <v>3</v>
      </c>
      <c r="C4" s="24" t="s">
        <v>69</v>
      </c>
      <c r="D4" s="25" t="s">
        <v>70</v>
      </c>
    </row>
    <row r="5" spans="1:4" x14ac:dyDescent="0.2">
      <c r="A5" s="90"/>
      <c r="B5" s="91">
        <v>4</v>
      </c>
      <c r="C5" s="24" t="s">
        <v>71</v>
      </c>
      <c r="D5" s="25" t="s">
        <v>76</v>
      </c>
    </row>
    <row r="6" spans="1:4" x14ac:dyDescent="0.2">
      <c r="A6" s="90"/>
      <c r="B6" s="91"/>
      <c r="C6" s="24"/>
      <c r="D6" s="25" t="s">
        <v>991</v>
      </c>
    </row>
    <row r="7" spans="1:4" x14ac:dyDescent="0.2">
      <c r="A7" s="90"/>
      <c r="B7" s="91"/>
      <c r="C7" s="24"/>
      <c r="D7" s="25" t="s">
        <v>77</v>
      </c>
    </row>
    <row r="8" spans="1:4" x14ac:dyDescent="0.2">
      <c r="A8" s="90"/>
      <c r="B8" s="91"/>
      <c r="C8" s="24"/>
      <c r="D8" s="26" t="s">
        <v>78</v>
      </c>
    </row>
    <row r="9" spans="1:4" x14ac:dyDescent="0.2">
      <c r="A9" s="90"/>
      <c r="B9" s="91"/>
      <c r="C9" s="24"/>
      <c r="D9" s="25" t="s">
        <v>79</v>
      </c>
    </row>
    <row r="10" spans="1:4" x14ac:dyDescent="0.2">
      <c r="A10" s="90"/>
      <c r="B10" s="91"/>
      <c r="C10" s="24"/>
      <c r="D10" s="25" t="s">
        <v>80</v>
      </c>
    </row>
    <row r="11" spans="1:4" x14ac:dyDescent="0.2">
      <c r="A11" s="90"/>
      <c r="B11" s="91"/>
      <c r="C11" s="24"/>
      <c r="D11" s="25" t="s">
        <v>81</v>
      </c>
    </row>
    <row r="12" spans="1:4" x14ac:dyDescent="0.2">
      <c r="A12" s="90"/>
      <c r="B12" s="91"/>
      <c r="C12" s="24"/>
      <c r="D12" s="25" t="s">
        <v>72</v>
      </c>
    </row>
    <row r="13" spans="1:4" x14ac:dyDescent="0.2">
      <c r="A13" s="90"/>
      <c r="B13" s="91"/>
      <c r="C13" s="24"/>
      <c r="D13" s="25" t="s">
        <v>82</v>
      </c>
    </row>
    <row r="14" spans="1:4" x14ac:dyDescent="0.2">
      <c r="A14" s="90"/>
      <c r="B14" s="91"/>
      <c r="C14" s="24"/>
      <c r="D14" s="25" t="s">
        <v>83</v>
      </c>
    </row>
    <row r="15" spans="1:4" x14ac:dyDescent="0.2">
      <c r="A15" s="92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3"/>
      <c r="B16" s="24">
        <v>6</v>
      </c>
      <c r="C16" s="24"/>
      <c r="D16" s="24" t="s">
        <v>984</v>
      </c>
    </row>
    <row r="17" spans="1:4" x14ac:dyDescent="0.2">
      <c r="A17" s="94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2022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7936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מגדל גמל להשקעה כללי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מגדל מקפת קרנות פנסיה וקופות גמל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512237744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512237744_G7936_Yield422.xlsx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>
      <formula1>Quarters</formula1>
    </dataValidation>
    <dataValidation type="list" allowBlank="1" showInputMessage="1" showErrorMessage="1" sqref="B20">
      <formula1>type</formula1>
    </dataValidation>
    <dataValidation type="list" allowBlank="1" showInputMessage="1" showErrorMessage="1" sqref="B19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E73"/>
  <sheetViews>
    <sheetView showGridLines="0" rightToLeft="1" tabSelected="1" workbookViewId="0">
      <selection activeCell="D2" sqref="D2:E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7936</v>
      </c>
      <c r="D2" s="96"/>
      <c r="E2" s="96"/>
    </row>
    <row r="3" spans="2:31" ht="18.75" x14ac:dyDescent="0.3">
      <c r="B3" s="22" t="s">
        <v>28</v>
      </c>
      <c r="C3" s="56" t="str">
        <f ca="1">הנחיות!B23</f>
        <v>מגדל גמל להשקעה כללי</v>
      </c>
      <c r="D3" s="56"/>
    </row>
    <row r="4" spans="2:31" ht="18.75" x14ac:dyDescent="0.3">
      <c r="B4" s="21" t="s">
        <v>27</v>
      </c>
      <c r="C4" s="56" t="str">
        <f ca="1">הנחיות!B24</f>
        <v>מגדל מקפת קרנות פנסיה וקופות גמל בע"מ</v>
      </c>
      <c r="D4" s="56"/>
    </row>
    <row r="5" spans="2:31" ht="18.75" x14ac:dyDescent="0.3">
      <c r="B5" s="22" t="s">
        <v>29</v>
      </c>
      <c r="C5" s="57">
        <f>הנחיות!B19</f>
        <v>2022</v>
      </c>
      <c r="D5" s="22" t="s">
        <v>982</v>
      </c>
      <c r="E5" s="57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-1.9554017375085085E-4</v>
      </c>
      <c r="D7" s="59">
        <v>9.5039046287158271E-2</v>
      </c>
      <c r="E7" s="67">
        <v>1.9904199878759826E-3</v>
      </c>
      <c r="F7" s="68">
        <v>0.12728692858909713</v>
      </c>
      <c r="G7" s="58">
        <v>-7.9669524106219846E-4</v>
      </c>
      <c r="H7" s="59">
        <v>9.709466560333041E-2</v>
      </c>
      <c r="I7" s="67">
        <v>2.0999999999999999E-3</v>
      </c>
      <c r="J7" s="68">
        <v>8.4400000000000003E-2</v>
      </c>
      <c r="K7" s="58">
        <v>2.0000000000000001E-4</v>
      </c>
      <c r="L7" s="59">
        <v>0.1207</v>
      </c>
      <c r="M7" s="67">
        <v>3.5000000000000001E-3</v>
      </c>
      <c r="N7" s="68">
        <v>0.1313</v>
      </c>
      <c r="O7" s="58">
        <v>-1.9014755349587001E-3</v>
      </c>
      <c r="P7" s="59">
        <v>0.13794456991142409</v>
      </c>
      <c r="Q7" s="67">
        <v>-9.1032053447864629E-4</v>
      </c>
      <c r="R7" s="68">
        <v>0.14196254745235315</v>
      </c>
      <c r="S7" s="58">
        <v>3.2980733002500769E-3</v>
      </c>
      <c r="T7" s="59">
        <v>0.14147744854791117</v>
      </c>
      <c r="U7" s="67">
        <v>-4.0000000000000002E-4</v>
      </c>
      <c r="V7" s="68">
        <v>0.1469</v>
      </c>
      <c r="W7" s="58">
        <v>-1.6000000000000001E-3</v>
      </c>
      <c r="X7" s="59">
        <v>0.1464</v>
      </c>
      <c r="Y7" s="67">
        <v>1.6000000000000001E-3</v>
      </c>
      <c r="Z7" s="68">
        <v>0.14660000000000001</v>
      </c>
      <c r="AE7" s="2"/>
    </row>
    <row r="8" spans="2:31" ht="30" x14ac:dyDescent="0.25">
      <c r="B8" s="81" t="s">
        <v>989</v>
      </c>
      <c r="C8" s="58">
        <v>-4.191345693319538E-3</v>
      </c>
      <c r="D8" s="59">
        <v>0.1187344979909417</v>
      </c>
      <c r="E8" s="67">
        <v>-8.1512570853923129E-4</v>
      </c>
      <c r="F8" s="68">
        <v>0.11922393142877112</v>
      </c>
      <c r="G8" s="58">
        <v>-5.9289963184161909E-4</v>
      </c>
      <c r="H8" s="59">
        <v>0.13175766157964638</v>
      </c>
      <c r="I8" s="67">
        <v>-4.0000000000000002E-4</v>
      </c>
      <c r="J8" s="68">
        <v>0.13009999999999999</v>
      </c>
      <c r="K8" s="58">
        <v>-2.2000000000000001E-3</v>
      </c>
      <c r="L8" s="59">
        <v>0.11890000000000001</v>
      </c>
      <c r="M8" s="67">
        <v>-1E-4</v>
      </c>
      <c r="N8" s="68">
        <v>0.1067</v>
      </c>
      <c r="O8" s="58">
        <v>1.0486498740185381E-3</v>
      </c>
      <c r="P8" s="59">
        <v>0.10230887468000045</v>
      </c>
      <c r="Q8" s="67">
        <v>-1.804583123075396E-3</v>
      </c>
      <c r="R8" s="68">
        <v>0.10200700680007946</v>
      </c>
      <c r="S8" s="58">
        <v>-1.7634395029997849E-3</v>
      </c>
      <c r="T8" s="59">
        <v>0.10398624589655067</v>
      </c>
      <c r="U8" s="67">
        <v>5.0000000000000001E-4</v>
      </c>
      <c r="V8" s="68">
        <v>0.1038</v>
      </c>
      <c r="W8" s="58">
        <v>2.9999999999999997E-4</v>
      </c>
      <c r="X8" s="59">
        <v>0.10150000000000001</v>
      </c>
      <c r="Y8" s="67">
        <v>-8.9999999999999998E-4</v>
      </c>
      <c r="Z8" s="68">
        <v>0.1028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-6.469284551157601E-3</v>
      </c>
      <c r="D11" s="59">
        <v>0.20854793508469419</v>
      </c>
      <c r="E11" s="67">
        <v>-3.727845023594298E-4</v>
      </c>
      <c r="F11" s="68">
        <v>0.19316406027596092</v>
      </c>
      <c r="G11" s="58">
        <v>-1.5675632147525993E-3</v>
      </c>
      <c r="H11" s="59">
        <v>0.1864370484390542</v>
      </c>
      <c r="I11" s="67">
        <v>-8.0000000000000004E-4</v>
      </c>
      <c r="J11" s="68">
        <v>0.18029999999999999</v>
      </c>
      <c r="K11" s="58">
        <v>-3.3999999999999998E-3</v>
      </c>
      <c r="L11" s="59">
        <v>0.1726</v>
      </c>
      <c r="M11" s="67">
        <v>8.0000000000000004E-4</v>
      </c>
      <c r="N11" s="68">
        <v>0.17780000000000001</v>
      </c>
      <c r="O11" s="58">
        <v>2.0851911099896447E-3</v>
      </c>
      <c r="P11" s="59">
        <v>0.17454455834705063</v>
      </c>
      <c r="Q11" s="67">
        <v>-3.5369886217699051E-3</v>
      </c>
      <c r="R11" s="68">
        <v>0.17009484868439248</v>
      </c>
      <c r="S11" s="58">
        <v>-2.137954488314696E-3</v>
      </c>
      <c r="T11" s="59">
        <v>0.17480911988446829</v>
      </c>
      <c r="U11" s="67">
        <v>1E-3</v>
      </c>
      <c r="V11" s="68">
        <v>0.1759</v>
      </c>
      <c r="W11" s="58">
        <v>1.4E-3</v>
      </c>
      <c r="X11" s="59">
        <v>0.1724</v>
      </c>
      <c r="Y11" s="67">
        <v>6.9999999999999999E-4</v>
      </c>
      <c r="Z11" s="68">
        <v>0.17269999999999999</v>
      </c>
      <c r="AE11" s="2"/>
    </row>
    <row r="12" spans="2:31" x14ac:dyDescent="0.25">
      <c r="B12" s="6" t="s">
        <v>5</v>
      </c>
      <c r="C12" s="58">
        <v>-2.8910111552736572E-4</v>
      </c>
      <c r="D12" s="59">
        <v>1.0485042932617221E-2</v>
      </c>
      <c r="E12" s="67">
        <v>-6.9315720047075481E-5</v>
      </c>
      <c r="F12" s="68">
        <v>1.1559183834447238E-2</v>
      </c>
      <c r="G12" s="58">
        <v>-6.9090007801687238E-5</v>
      </c>
      <c r="H12" s="59">
        <v>1.2221193057494136E-2</v>
      </c>
      <c r="I12" s="67">
        <v>0</v>
      </c>
      <c r="J12" s="68">
        <v>1.2200000000000001E-2</v>
      </c>
      <c r="K12" s="58">
        <v>-2.0000000000000001E-4</v>
      </c>
      <c r="L12" s="59">
        <v>1.3100000000000001E-2</v>
      </c>
      <c r="M12" s="67">
        <v>1E-4</v>
      </c>
      <c r="N12" s="68">
        <v>1.3599999999999999E-2</v>
      </c>
      <c r="O12" s="58">
        <v>8.618741069691435E-5</v>
      </c>
      <c r="P12" s="59">
        <v>1.2202585898649346E-2</v>
      </c>
      <c r="Q12" s="67">
        <v>-1.4935710036965578E-4</v>
      </c>
      <c r="R12" s="68">
        <v>1.1640248398677739E-2</v>
      </c>
      <c r="S12" s="58">
        <v>-9.5219856514893296E-5</v>
      </c>
      <c r="T12" s="59">
        <v>1.1746354235706294E-2</v>
      </c>
      <c r="U12" s="67">
        <v>0</v>
      </c>
      <c r="V12" s="68">
        <v>1.1900000000000001E-2</v>
      </c>
      <c r="W12" s="58">
        <v>1E-4</v>
      </c>
      <c r="X12" s="59">
        <v>1.0500000000000001E-2</v>
      </c>
      <c r="Y12" s="67">
        <v>-1E-4</v>
      </c>
      <c r="Z12" s="68">
        <v>1.0500000000000001E-2</v>
      </c>
      <c r="AE12" s="2"/>
    </row>
    <row r="13" spans="2:31" x14ac:dyDescent="0.25">
      <c r="B13" s="6" t="s">
        <v>6</v>
      </c>
      <c r="C13" s="58">
        <v>-1.0385149951505714E-2</v>
      </c>
      <c r="D13" s="59">
        <v>0.25366805562934897</v>
      </c>
      <c r="E13" s="67">
        <v>3.721953461376981E-3</v>
      </c>
      <c r="F13" s="68">
        <v>0.22935567427446946</v>
      </c>
      <c r="G13" s="58">
        <v>1.6984408041872572E-3</v>
      </c>
      <c r="H13" s="59">
        <v>0.20986317836018836</v>
      </c>
      <c r="I13" s="67">
        <v>-1.2999999999999999E-3</v>
      </c>
      <c r="J13" s="68">
        <v>0.2109</v>
      </c>
      <c r="K13" s="58">
        <v>-1.34E-2</v>
      </c>
      <c r="L13" s="59">
        <v>0.1852</v>
      </c>
      <c r="M13" s="67">
        <v>-5.7999999999999996E-3</v>
      </c>
      <c r="N13" s="68">
        <v>0.18060000000000001</v>
      </c>
      <c r="O13" s="58">
        <v>1.0251643967718374E-2</v>
      </c>
      <c r="P13" s="59">
        <v>0.18086874681558238</v>
      </c>
      <c r="Q13" s="67">
        <v>3.8351218188439999E-3</v>
      </c>
      <c r="R13" s="68">
        <v>0.18789388709854532</v>
      </c>
      <c r="S13" s="58">
        <v>-1.4002513718075286E-2</v>
      </c>
      <c r="T13" s="59">
        <v>0.18776139143560833</v>
      </c>
      <c r="U13" s="67">
        <v>6.0000000000000001E-3</v>
      </c>
      <c r="V13" s="68">
        <v>0.18509999999999999</v>
      </c>
      <c r="W13" s="58">
        <v>-4.8999999999999998E-3</v>
      </c>
      <c r="X13" s="59">
        <v>0.1802</v>
      </c>
      <c r="Y13" s="67">
        <v>-5.8999999999999999E-3</v>
      </c>
      <c r="Z13" s="68">
        <v>0.17299999999999999</v>
      </c>
      <c r="AE13" s="2"/>
    </row>
    <row r="14" spans="2:31" x14ac:dyDescent="0.25">
      <c r="B14" s="6" t="s">
        <v>62</v>
      </c>
      <c r="C14" s="58">
        <v>-3.2637292319289603E-3</v>
      </c>
      <c r="D14" s="59">
        <v>0.10045854395986925</v>
      </c>
      <c r="E14" s="67">
        <v>1.1176189878147479E-3</v>
      </c>
      <c r="F14" s="68">
        <v>0.10611508301595758</v>
      </c>
      <c r="G14" s="58">
        <v>8.4680262901955369E-4</v>
      </c>
      <c r="H14" s="59">
        <v>0.13694699336386074</v>
      </c>
      <c r="I14" s="67">
        <v>-3.3E-3</v>
      </c>
      <c r="J14" s="68">
        <v>0.14530000000000001</v>
      </c>
      <c r="K14" s="58">
        <v>-1.9E-3</v>
      </c>
      <c r="L14" s="59">
        <v>0.15140000000000001</v>
      </c>
      <c r="M14" s="67">
        <v>-6.3E-3</v>
      </c>
      <c r="N14" s="68">
        <v>0.1477</v>
      </c>
      <c r="O14" s="58">
        <v>4.1121958871899412E-3</v>
      </c>
      <c r="P14" s="59">
        <v>0.14393268973730863</v>
      </c>
      <c r="Q14" s="67">
        <v>-5.5600461013529234E-3</v>
      </c>
      <c r="R14" s="68">
        <v>0.13261384792313338</v>
      </c>
      <c r="S14" s="58">
        <v>-6.0310549224190449E-3</v>
      </c>
      <c r="T14" s="59">
        <v>0.13690795952379964</v>
      </c>
      <c r="U14" s="67">
        <v>7.3000000000000001E-3</v>
      </c>
      <c r="V14" s="68">
        <v>0.1361</v>
      </c>
      <c r="W14" s="58">
        <v>5.1999999999999998E-3</v>
      </c>
      <c r="X14" s="59">
        <v>0.13900000000000001</v>
      </c>
      <c r="Y14" s="67">
        <v>-5.9999999999999995E-4</v>
      </c>
      <c r="Z14" s="68">
        <v>0.13930000000000001</v>
      </c>
      <c r="AE14" s="2"/>
    </row>
    <row r="15" spans="2:31" x14ac:dyDescent="0.25">
      <c r="B15" s="6" t="s">
        <v>7</v>
      </c>
      <c r="C15" s="58">
        <v>-1.587951781800819E-4</v>
      </c>
      <c r="D15" s="59">
        <v>4.6317514513154308E-2</v>
      </c>
      <c r="E15" s="67">
        <v>6.6831367707605085E-4</v>
      </c>
      <c r="F15" s="68">
        <v>4.5304614977193826E-2</v>
      </c>
      <c r="G15" s="58">
        <v>-1.2682647878019151E-3</v>
      </c>
      <c r="H15" s="59">
        <v>3.8538473376116947E-2</v>
      </c>
      <c r="I15" s="67">
        <v>2.0000000000000001E-4</v>
      </c>
      <c r="J15" s="68">
        <v>3.3500000000000002E-2</v>
      </c>
      <c r="K15" s="58">
        <v>2.9999999999999997E-4</v>
      </c>
      <c r="L15" s="59">
        <v>3.09E-2</v>
      </c>
      <c r="M15" s="67">
        <v>0</v>
      </c>
      <c r="N15" s="68">
        <v>2.7099999999999999E-2</v>
      </c>
      <c r="O15" s="58">
        <v>-7.8379532795672124E-4</v>
      </c>
      <c r="P15" s="59">
        <v>2.1588712389776891E-2</v>
      </c>
      <c r="Q15" s="67">
        <v>-5.7889048686395527E-4</v>
      </c>
      <c r="R15" s="68">
        <v>1.904255541052316E-2</v>
      </c>
      <c r="S15" s="58">
        <v>-3.9356100282514198E-4</v>
      </c>
      <c r="T15" s="59">
        <v>1.8895603673057943E-2</v>
      </c>
      <c r="U15" s="67">
        <v>0</v>
      </c>
      <c r="V15" s="68">
        <v>1.78E-2</v>
      </c>
      <c r="W15" s="58">
        <v>8.0000000000000004E-4</v>
      </c>
      <c r="X15" s="59">
        <v>1.72E-2</v>
      </c>
      <c r="Y15" s="67">
        <v>5.9999999999999995E-4</v>
      </c>
      <c r="Z15" s="68">
        <v>1.7399999999999999E-2</v>
      </c>
      <c r="AE15" s="2"/>
    </row>
    <row r="16" spans="2:31" x14ac:dyDescent="0.25">
      <c r="B16" s="6" t="s">
        <v>8</v>
      </c>
      <c r="C16" s="58">
        <v>7.244291621962759E-4</v>
      </c>
      <c r="D16" s="59">
        <v>6.0563601840915186E-2</v>
      </c>
      <c r="E16" s="67">
        <v>1.912283384468465E-3</v>
      </c>
      <c r="F16" s="68">
        <v>6.0806308512250461E-2</v>
      </c>
      <c r="G16" s="58">
        <v>2.7462815907567902E-4</v>
      </c>
      <c r="H16" s="59">
        <v>6.2690798872707801E-2</v>
      </c>
      <c r="I16" s="67">
        <v>2.0999999999999999E-3</v>
      </c>
      <c r="J16" s="68">
        <v>6.54E-2</v>
      </c>
      <c r="K16" s="58">
        <v>1.1999999999999999E-3</v>
      </c>
      <c r="L16" s="59">
        <v>7.0999999999999994E-2</v>
      </c>
      <c r="M16" s="67">
        <v>2.5000000000000001E-3</v>
      </c>
      <c r="N16" s="68">
        <v>7.5200000000000003E-2</v>
      </c>
      <c r="O16" s="58">
        <v>-2.4594414426175912E-3</v>
      </c>
      <c r="P16" s="59">
        <v>7.9186107547013884E-2</v>
      </c>
      <c r="Q16" s="67">
        <v>-2.0155520909897993E-3</v>
      </c>
      <c r="R16" s="68">
        <v>7.3459067977989609E-2</v>
      </c>
      <c r="S16" s="58">
        <v>3.3593130537112725E-3</v>
      </c>
      <c r="T16" s="59">
        <v>7.8113172602300843E-2</v>
      </c>
      <c r="U16" s="67">
        <v>5.0000000000000001E-4</v>
      </c>
      <c r="V16" s="68">
        <v>8.4900000000000003E-2</v>
      </c>
      <c r="W16" s="58">
        <v>-4.0000000000000002E-4</v>
      </c>
      <c r="X16" s="59">
        <v>8.3099999999999993E-2</v>
      </c>
      <c r="Y16" s="67">
        <v>3.2000000000000002E-3</v>
      </c>
      <c r="Z16" s="68">
        <v>8.5599999999999996E-2</v>
      </c>
      <c r="AE16" s="2"/>
    </row>
    <row r="17" spans="2:31" x14ac:dyDescent="0.25">
      <c r="B17" s="6" t="s">
        <v>9</v>
      </c>
      <c r="C17" s="58">
        <v>8.5357071333553521E-6</v>
      </c>
      <c r="D17" s="59">
        <v>3.3775273919076272E-4</v>
      </c>
      <c r="E17" s="67">
        <v>-2.5451717722248361E-5</v>
      </c>
      <c r="F17" s="68">
        <v>3.3527177720003745E-4</v>
      </c>
      <c r="G17" s="58">
        <v>-3.339832996853844E-6</v>
      </c>
      <c r="H17" s="59">
        <v>3.2159966010406738E-4</v>
      </c>
      <c r="I17" s="67">
        <v>0</v>
      </c>
      <c r="J17" s="68">
        <v>2.9999999999999997E-4</v>
      </c>
      <c r="K17" s="58">
        <v>0</v>
      </c>
      <c r="L17" s="59">
        <v>2.9999999999999997E-4</v>
      </c>
      <c r="M17" s="67">
        <v>0</v>
      </c>
      <c r="N17" s="68">
        <v>2.9999999999999997E-4</v>
      </c>
      <c r="O17" s="58">
        <v>-1.4170406374362996E-5</v>
      </c>
      <c r="P17" s="59">
        <v>3.5719960133672271E-4</v>
      </c>
      <c r="Q17" s="67">
        <v>7.3486812150073711E-7</v>
      </c>
      <c r="R17" s="68">
        <v>3.2331832331211955E-4</v>
      </c>
      <c r="S17" s="58">
        <v>-2.0250555661426825E-5</v>
      </c>
      <c r="T17" s="59">
        <v>3.1601683627128206E-4</v>
      </c>
      <c r="U17" s="67">
        <v>0</v>
      </c>
      <c r="V17" s="68">
        <v>2.0000000000000001E-4</v>
      </c>
      <c r="W17" s="58">
        <v>0</v>
      </c>
      <c r="X17" s="59">
        <v>2.0000000000000001E-4</v>
      </c>
      <c r="Y17" s="67">
        <v>-1E-4</v>
      </c>
      <c r="Z17" s="68">
        <v>2.0000000000000001E-4</v>
      </c>
      <c r="AE17" s="2"/>
    </row>
    <row r="18" spans="2:31" x14ac:dyDescent="0.25">
      <c r="B18" s="6" t="s">
        <v>10</v>
      </c>
      <c r="C18" s="58">
        <v>-1.019775745987592E-2</v>
      </c>
      <c r="D18" s="59">
        <v>5.9945272726861952E-3</v>
      </c>
      <c r="E18" s="67">
        <v>-6.536785323962872E-3</v>
      </c>
      <c r="F18" s="68">
        <v>-4.4068217537053134E-3</v>
      </c>
      <c r="G18" s="58">
        <v>7.0604679342432192E-3</v>
      </c>
      <c r="H18" s="59">
        <v>-2.6851988169593168E-3</v>
      </c>
      <c r="I18" s="67">
        <v>-1.18E-2</v>
      </c>
      <c r="J18" s="68">
        <v>1.4E-3</v>
      </c>
      <c r="K18" s="58">
        <v>-5.5999999999999999E-3</v>
      </c>
      <c r="L18" s="59">
        <v>-1.29E-2</v>
      </c>
      <c r="M18" s="67">
        <v>-1.72E-2</v>
      </c>
      <c r="N18" s="68">
        <v>-1.3899999999999999E-2</v>
      </c>
      <c r="O18" s="58">
        <v>1.689350227635009E-2</v>
      </c>
      <c r="P18" s="59">
        <v>-1.1437748594274934E-2</v>
      </c>
      <c r="Q18" s="67">
        <v>-1.6152448972960108E-3</v>
      </c>
      <c r="R18" s="68">
        <v>6.1272325127148999E-3</v>
      </c>
      <c r="S18" s="58">
        <v>-2.1082632632021297E-2</v>
      </c>
      <c r="T18" s="59">
        <v>-1.2098295200544111E-2</v>
      </c>
      <c r="U18" s="67">
        <v>4.3E-3</v>
      </c>
      <c r="V18" s="68">
        <v>-2.3099999999999999E-2</v>
      </c>
      <c r="W18" s="58">
        <v>8.3000000000000001E-3</v>
      </c>
      <c r="X18" s="59">
        <v>-1.1599999999999999E-2</v>
      </c>
      <c r="Y18" s="67">
        <v>-1.47E-2</v>
      </c>
      <c r="Z18" s="68">
        <v>-9.9000000000000008E-3</v>
      </c>
      <c r="AE18" s="2"/>
    </row>
    <row r="19" spans="2:31" x14ac:dyDescent="0.25">
      <c r="B19" s="6" t="s">
        <v>11</v>
      </c>
      <c r="C19" s="58">
        <v>3.1068873771267008E-4</v>
      </c>
      <c r="D19" s="59">
        <v>4.7460412697663656E-4</v>
      </c>
      <c r="E19" s="67">
        <v>-5.5129015416201729E-5</v>
      </c>
      <c r="F19" s="68">
        <v>4.3398782383271525E-4</v>
      </c>
      <c r="G19" s="58">
        <v>-1.7651805033295007E-4</v>
      </c>
      <c r="H19" s="59">
        <v>1.1478432441961459E-4</v>
      </c>
      <c r="I19" s="67">
        <v>0</v>
      </c>
      <c r="J19" s="68">
        <v>1E-4</v>
      </c>
      <c r="K19" s="58">
        <v>-2.0000000000000001E-4</v>
      </c>
      <c r="L19" s="59">
        <v>0</v>
      </c>
      <c r="M19" s="67">
        <v>-1E-4</v>
      </c>
      <c r="N19" s="68">
        <v>2.0000000000000001E-4</v>
      </c>
      <c r="O19" s="58">
        <v>2.3726155629084496E-4</v>
      </c>
      <c r="P19" s="59">
        <v>2.715116540987675E-4</v>
      </c>
      <c r="Q19" s="67">
        <v>2.744411743032983E-4</v>
      </c>
      <c r="R19" s="68">
        <v>5.2190712952817167E-4</v>
      </c>
      <c r="S19" s="58">
        <v>-3.9711691280983389E-4</v>
      </c>
      <c r="T19" s="59">
        <v>4.9354922792121307E-4</v>
      </c>
      <c r="U19" s="67">
        <v>4.0000000000000002E-4</v>
      </c>
      <c r="V19" s="68">
        <v>2.0000000000000001E-4</v>
      </c>
      <c r="W19" s="58">
        <v>-2.0000000000000001E-4</v>
      </c>
      <c r="X19" s="59">
        <v>4.0000000000000002E-4</v>
      </c>
      <c r="Y19" s="67">
        <v>-2.0000000000000001E-4</v>
      </c>
      <c r="Z19" s="68">
        <v>2.0000000000000001E-4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1.481435388601445E-2</v>
      </c>
      <c r="D21" s="59">
        <v>9.3263244486891342E-2</v>
      </c>
      <c r="E21" s="67">
        <v>-7.6975527061724832E-3</v>
      </c>
      <c r="F21" s="68">
        <v>0.1049752799832081</v>
      </c>
      <c r="G21" s="58">
        <v>-7.1418241549414034E-4</v>
      </c>
      <c r="H21" s="59">
        <v>0.12043594121157945</v>
      </c>
      <c r="I21" s="67">
        <v>8.0000000000000004E-4</v>
      </c>
      <c r="J21" s="68">
        <v>0.12970000000000001</v>
      </c>
      <c r="K21" s="58">
        <v>-1.6999999999999999E-3</v>
      </c>
      <c r="L21" s="59">
        <v>0.14119999999999999</v>
      </c>
      <c r="M21" s="67">
        <v>2.8999999999999998E-3</v>
      </c>
      <c r="N21" s="68">
        <v>0.14530000000000001</v>
      </c>
      <c r="O21" s="58">
        <v>-5.5513682023247777E-4</v>
      </c>
      <c r="P21" s="59">
        <v>0.1503321783400183</v>
      </c>
      <c r="Q21" s="67">
        <v>-5.2341098443499303E-4</v>
      </c>
      <c r="R21" s="68">
        <v>0.14697323610015908</v>
      </c>
      <c r="S21" s="58">
        <v>6.4959560210582537E-4</v>
      </c>
      <c r="T21" s="59">
        <v>0.1502503355831433</v>
      </c>
      <c r="U21" s="67">
        <v>8.9999999999999998E-4</v>
      </c>
      <c r="V21" s="68">
        <v>0.15210000000000001</v>
      </c>
      <c r="W21" s="58">
        <v>6.9999999999999999E-4</v>
      </c>
      <c r="X21" s="59">
        <v>0.1527</v>
      </c>
      <c r="Y21" s="67">
        <v>1E-3</v>
      </c>
      <c r="Z21" s="68">
        <v>0.15359999999999999</v>
      </c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>
        <v>0</v>
      </c>
      <c r="V22" s="68">
        <v>0</v>
      </c>
      <c r="W22" s="58">
        <v>0</v>
      </c>
      <c r="X22" s="59">
        <v>0</v>
      </c>
      <c r="Y22" s="67">
        <v>0</v>
      </c>
      <c r="Z22" s="68">
        <v>0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2.9220662741218556E-4</v>
      </c>
      <c r="D24" s="59">
        <v>6.1110837334217251E-3</v>
      </c>
      <c r="E24" s="67">
        <v>6.1555195607314989E-5</v>
      </c>
      <c r="F24" s="68">
        <v>5.8464972613166202E-3</v>
      </c>
      <c r="G24" s="58">
        <v>8.172190855626429E-6</v>
      </c>
      <c r="H24" s="59">
        <v>6.2638564151603383E-3</v>
      </c>
      <c r="I24" s="67">
        <v>0</v>
      </c>
      <c r="J24" s="68">
        <v>6.1999999999999998E-3</v>
      </c>
      <c r="K24" s="58">
        <v>1.6000000000000001E-3</v>
      </c>
      <c r="L24" s="59">
        <v>7.6E-3</v>
      </c>
      <c r="M24" s="67">
        <v>0</v>
      </c>
      <c r="N24" s="68">
        <v>8.0000000000000002E-3</v>
      </c>
      <c r="O24" s="58">
        <v>-1.0061255011449685E-4</v>
      </c>
      <c r="P24" s="59">
        <v>7.9000136720147572E-3</v>
      </c>
      <c r="Q24" s="67">
        <v>-1.5901028224099438E-5</v>
      </c>
      <c r="R24" s="68">
        <v>7.3702710569076959E-3</v>
      </c>
      <c r="S24" s="58">
        <v>1.6829535580692847E-5</v>
      </c>
      <c r="T24" s="59">
        <v>7.3708359367351019E-3</v>
      </c>
      <c r="U24" s="67">
        <v>6.9999999999999999E-4</v>
      </c>
      <c r="V24" s="68">
        <v>8.2000000000000007E-3</v>
      </c>
      <c r="W24" s="58">
        <v>0</v>
      </c>
      <c r="X24" s="59">
        <v>8.0000000000000002E-3</v>
      </c>
      <c r="Y24" s="67">
        <v>0</v>
      </c>
      <c r="Z24" s="68">
        <v>8.0000000000000002E-3</v>
      </c>
    </row>
    <row r="25" spans="2:31" x14ac:dyDescent="0.25">
      <c r="B25" s="6" t="s">
        <v>17</v>
      </c>
      <c r="C25" s="58">
        <v>4.8923477709146692E-7</v>
      </c>
      <c r="D25" s="59">
        <v>4.5494021341888853E-6</v>
      </c>
      <c r="E25" s="67">
        <v>0</v>
      </c>
      <c r="F25" s="68">
        <v>0</v>
      </c>
      <c r="G25" s="58">
        <v>4.1464702628763011E-8</v>
      </c>
      <c r="H25" s="59">
        <v>-9.9544670292336653E-7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-2.8924134145748275E-9</v>
      </c>
      <c r="R25" s="68">
        <v>-2.997486831650191E-5</v>
      </c>
      <c r="S25" s="58">
        <v>-6.790000646114549E-8</v>
      </c>
      <c r="T25" s="59">
        <v>-2.9738182930164539E-5</v>
      </c>
      <c r="U25" s="67">
        <v>0</v>
      </c>
      <c r="V25" s="68">
        <v>0</v>
      </c>
      <c r="W25" s="58">
        <v>0</v>
      </c>
      <c r="X25" s="59">
        <v>0</v>
      </c>
      <c r="Y25" s="67">
        <v>0</v>
      </c>
      <c r="Z25" s="68">
        <v>0</v>
      </c>
    </row>
    <row r="26" spans="2:31" x14ac:dyDescent="0.25">
      <c r="B26" s="7" t="s">
        <v>18</v>
      </c>
      <c r="C26" s="60">
        <v>-1.9E-2</v>
      </c>
      <c r="D26" s="61">
        <v>1</v>
      </c>
      <c r="E26" s="69">
        <v>-6.1000000000000004E-3</v>
      </c>
      <c r="F26" s="70">
        <v>1</v>
      </c>
      <c r="G26" s="60">
        <v>4.7000000000000002E-3</v>
      </c>
      <c r="H26" s="61">
        <v>1.0000000000000002</v>
      </c>
      <c r="I26" s="69">
        <v>-1.2500000000000001E-2</v>
      </c>
      <c r="J26" s="70">
        <v>1</v>
      </c>
      <c r="K26" s="60">
        <v>-2.5399999999999999E-2</v>
      </c>
      <c r="L26" s="61">
        <v>1</v>
      </c>
      <c r="M26" s="69">
        <v>-1.9400000000000001E-2</v>
      </c>
      <c r="N26" s="70">
        <v>1</v>
      </c>
      <c r="O26" s="60">
        <v>2.8899999999999999E-2</v>
      </c>
      <c r="P26" s="61">
        <v>1</v>
      </c>
      <c r="Q26" s="69">
        <v>-1.26E-2</v>
      </c>
      <c r="R26" s="70">
        <v>0.99999999999999967</v>
      </c>
      <c r="S26" s="60">
        <v>-3.8600000000000002E-2</v>
      </c>
      <c r="T26" s="61">
        <v>1</v>
      </c>
      <c r="U26" s="69">
        <v>2.1100000000000001E-2</v>
      </c>
      <c r="V26" s="70">
        <v>1</v>
      </c>
      <c r="W26" s="60">
        <v>9.7000000000000003E-3</v>
      </c>
      <c r="X26" s="61">
        <v>1</v>
      </c>
      <c r="Y26" s="69">
        <v>-1.54E-2</v>
      </c>
      <c r="Z26" s="70">
        <v>1</v>
      </c>
    </row>
    <row r="27" spans="2:31" x14ac:dyDescent="0.25">
      <c r="B27" s="16" t="s">
        <v>24</v>
      </c>
      <c r="C27" s="62">
        <v>-6705.38</v>
      </c>
      <c r="D27" s="11"/>
      <c r="E27" s="71">
        <v>-2260.9499999999998</v>
      </c>
      <c r="F27" s="11"/>
      <c r="G27" s="62">
        <v>1794.76</v>
      </c>
      <c r="H27" s="11"/>
      <c r="I27" s="71">
        <v>-4776.12</v>
      </c>
      <c r="J27" s="11"/>
      <c r="K27" s="62">
        <v>-9672.61</v>
      </c>
      <c r="L27" s="11"/>
      <c r="M27" s="71">
        <v>-7357.98</v>
      </c>
      <c r="N27" s="11"/>
      <c r="O27" s="62">
        <v>11101.575000000001</v>
      </c>
      <c r="P27" s="11"/>
      <c r="Q27" s="71">
        <v>-5254.3239999999996</v>
      </c>
      <c r="R27" s="11"/>
      <c r="S27" s="62">
        <v>-15986.755999999999</v>
      </c>
      <c r="T27" s="11"/>
      <c r="U27" s="71">
        <v>8470.6200000000008</v>
      </c>
      <c r="V27" s="11"/>
      <c r="W27" s="62">
        <v>4015.3</v>
      </c>
      <c r="X27" s="11"/>
      <c r="Y27" s="71">
        <v>-6498.39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-2.7401396281396158E-3</v>
      </c>
      <c r="D29" s="64">
        <v>0.62640759349902275</v>
      </c>
      <c r="E29" s="72">
        <v>-7.2988679363563186E-3</v>
      </c>
      <c r="F29" s="73">
        <v>0.64845394968952896</v>
      </c>
      <c r="G29" s="63">
        <v>4.6203015329641548E-3</v>
      </c>
      <c r="H29" s="64">
        <v>0.63915339999891396</v>
      </c>
      <c r="I29" s="72">
        <v>-4.7000000000000002E-3</v>
      </c>
      <c r="J29" s="73">
        <v>0.63759999999999994</v>
      </c>
      <c r="K29" s="63">
        <v>-2.3199999999999998E-2</v>
      </c>
      <c r="L29" s="64">
        <v>0.64349999999999996</v>
      </c>
      <c r="M29" s="72">
        <v>-6.1999999999999998E-3</v>
      </c>
      <c r="N29" s="73">
        <v>0.64610000000000001</v>
      </c>
      <c r="O29" s="63">
        <v>1.7097141731019765E-2</v>
      </c>
      <c r="P29" s="64">
        <v>0.64684002837372045</v>
      </c>
      <c r="Q29" s="72">
        <v>6.0374375263627838E-3</v>
      </c>
      <c r="R29" s="73">
        <v>0.6604932104856156</v>
      </c>
      <c r="S29" s="63">
        <v>-2.655107838767657E-2</v>
      </c>
      <c r="T29" s="64">
        <v>0.66006394532814228</v>
      </c>
      <c r="U29" s="72">
        <v>6.0000000000000001E-3</v>
      </c>
      <c r="V29" s="73">
        <v>0.65959999999999996</v>
      </c>
      <c r="W29" s="63">
        <v>-4.7999999999999996E-3</v>
      </c>
      <c r="X29" s="64">
        <v>0.65500000000000003</v>
      </c>
      <c r="Y29" s="72">
        <v>-1.6E-2</v>
      </c>
      <c r="Z29" s="73">
        <v>0.64980000000000004</v>
      </c>
    </row>
    <row r="30" spans="2:31" x14ac:dyDescent="0.25">
      <c r="B30" s="6" t="s">
        <v>20</v>
      </c>
      <c r="C30" s="58">
        <v>-1.6263003884181365E-2</v>
      </c>
      <c r="D30" s="59">
        <v>0.37359240650097719</v>
      </c>
      <c r="E30" s="67">
        <v>1.198867936356303E-3</v>
      </c>
      <c r="F30" s="68">
        <v>0.35154605031047104</v>
      </c>
      <c r="G30" s="58">
        <v>7.969846703583837E-5</v>
      </c>
      <c r="H30" s="59">
        <v>0.36084660000108609</v>
      </c>
      <c r="I30" s="67">
        <v>-7.7999999999999996E-3</v>
      </c>
      <c r="J30" s="68">
        <v>0.3624</v>
      </c>
      <c r="K30" s="58">
        <v>-2.2000000000000001E-3</v>
      </c>
      <c r="L30" s="59">
        <v>0.35649999999999998</v>
      </c>
      <c r="M30" s="67">
        <v>-1.32E-2</v>
      </c>
      <c r="N30" s="68">
        <v>0.35389999999999999</v>
      </c>
      <c r="O30" s="58">
        <v>1.1802858268980223E-2</v>
      </c>
      <c r="P30" s="59">
        <v>0.35315997162627955</v>
      </c>
      <c r="Q30" s="67">
        <v>-1.863743752636279E-2</v>
      </c>
      <c r="R30" s="68">
        <v>0.3395067895143844</v>
      </c>
      <c r="S30" s="58">
        <v>-1.2048921612323439E-2</v>
      </c>
      <c r="T30" s="59">
        <v>0.33993605467185767</v>
      </c>
      <c r="U30" s="67">
        <v>1.5100000000000001E-2</v>
      </c>
      <c r="V30" s="68">
        <v>0.34039999999999998</v>
      </c>
      <c r="W30" s="58">
        <v>1.4500000000000001E-2</v>
      </c>
      <c r="X30" s="59">
        <v>0.34499999999999997</v>
      </c>
      <c r="Y30" s="67">
        <v>5.9999999999999995E-4</v>
      </c>
      <c r="Z30" s="68">
        <v>0.35020000000000001</v>
      </c>
    </row>
    <row r="31" spans="2:31" x14ac:dyDescent="0.25">
      <c r="B31" s="7" t="s">
        <v>18</v>
      </c>
      <c r="C31" s="60">
        <v>-1.9E-2</v>
      </c>
      <c r="D31" s="61">
        <v>1</v>
      </c>
      <c r="E31" s="69">
        <v>-6.1000000000000004E-3</v>
      </c>
      <c r="F31" s="70">
        <v>1</v>
      </c>
      <c r="G31" s="60">
        <v>4.7000000000000002E-3</v>
      </c>
      <c r="H31" s="61">
        <v>1</v>
      </c>
      <c r="I31" s="69">
        <v>-1.2500000000000001E-2</v>
      </c>
      <c r="J31" s="70">
        <v>1</v>
      </c>
      <c r="K31" s="60">
        <v>-2.5399999999999999E-2</v>
      </c>
      <c r="L31" s="61">
        <v>1</v>
      </c>
      <c r="M31" s="69">
        <v>-1.9400000000000001E-2</v>
      </c>
      <c r="N31" s="70">
        <v>1</v>
      </c>
      <c r="O31" s="60">
        <v>2.8899999999999999E-2</v>
      </c>
      <c r="P31" s="61">
        <v>1</v>
      </c>
      <c r="Q31" s="69">
        <v>-1.26E-2</v>
      </c>
      <c r="R31" s="70">
        <v>1</v>
      </c>
      <c r="S31" s="60">
        <v>-3.8600000000000002E-2</v>
      </c>
      <c r="T31" s="61">
        <v>1</v>
      </c>
      <c r="U31" s="69">
        <v>2.1100000000000001E-2</v>
      </c>
      <c r="V31" s="70">
        <v>1</v>
      </c>
      <c r="W31" s="60">
        <v>9.7000000000000003E-3</v>
      </c>
      <c r="X31" s="61">
        <v>1</v>
      </c>
      <c r="Y31" s="69">
        <v>-1.54E-2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-2.7780124274863323E-2</v>
      </c>
      <c r="D33" s="64">
        <v>0.81206132961501631</v>
      </c>
      <c r="E33" s="72">
        <v>3.157984200412624E-3</v>
      </c>
      <c r="F33" s="73">
        <v>0.80652024565802771</v>
      </c>
      <c r="G33" s="63">
        <v>-6.1885591506911539E-4</v>
      </c>
      <c r="H33" s="64">
        <v>0.78952828004589037</v>
      </c>
      <c r="I33" s="72">
        <v>-6.7999999999999996E-3</v>
      </c>
      <c r="J33" s="73">
        <v>0.77569999999999995</v>
      </c>
      <c r="K33" s="63">
        <v>-2.29E-2</v>
      </c>
      <c r="L33" s="64">
        <v>0.76519999999999999</v>
      </c>
      <c r="M33" s="72">
        <v>-1.4200000000000001E-2</v>
      </c>
      <c r="N33" s="73">
        <v>0.75590000000000002</v>
      </c>
      <c r="O33" s="63">
        <v>2.2392565714274348E-2</v>
      </c>
      <c r="P33" s="64">
        <v>0.74790384709533053</v>
      </c>
      <c r="Q33" s="72">
        <v>-1.1968652389350423E-2</v>
      </c>
      <c r="R33" s="73">
        <v>0.74626679663029738</v>
      </c>
      <c r="S33" s="63">
        <v>-2.9697620960611893E-2</v>
      </c>
      <c r="T33" s="64">
        <v>0.74711606764941496</v>
      </c>
      <c r="U33" s="72">
        <v>1.8800000000000001E-2</v>
      </c>
      <c r="V33" s="73">
        <v>0.7429</v>
      </c>
      <c r="W33" s="63">
        <v>5.3E-3</v>
      </c>
      <c r="X33" s="64">
        <v>0.73819999999999997</v>
      </c>
      <c r="Y33" s="72">
        <v>-1.06E-2</v>
      </c>
      <c r="Z33" s="73">
        <v>0.73419999999999996</v>
      </c>
    </row>
    <row r="34" spans="2:26" x14ac:dyDescent="0.25">
      <c r="B34" s="6" t="s">
        <v>22</v>
      </c>
      <c r="C34" s="58">
        <v>8.7769807625423558E-3</v>
      </c>
      <c r="D34" s="59">
        <v>0.18793867038498369</v>
      </c>
      <c r="E34" s="67">
        <v>-9.2579842004126174E-3</v>
      </c>
      <c r="F34" s="68">
        <v>0.19347975434197223</v>
      </c>
      <c r="G34" s="58">
        <v>5.3188559150691194E-3</v>
      </c>
      <c r="H34" s="59">
        <v>0.2104717199541096</v>
      </c>
      <c r="I34" s="67">
        <v>-5.7000000000000002E-3</v>
      </c>
      <c r="J34" s="68">
        <v>0.2243</v>
      </c>
      <c r="K34" s="58">
        <v>-2.5000000000000001E-3</v>
      </c>
      <c r="L34" s="59">
        <v>0.23480000000000001</v>
      </c>
      <c r="M34" s="67">
        <v>-5.1999999999999998E-3</v>
      </c>
      <c r="N34" s="68">
        <v>0.24410000000000001</v>
      </c>
      <c r="O34" s="58">
        <v>6.507434285725631E-3</v>
      </c>
      <c r="P34" s="59">
        <v>0.25209615290466958</v>
      </c>
      <c r="Q34" s="67">
        <v>-6.3134761064958167E-4</v>
      </c>
      <c r="R34" s="68">
        <v>0.25373320336970256</v>
      </c>
      <c r="S34" s="58">
        <v>-8.9023790393881318E-3</v>
      </c>
      <c r="T34" s="59">
        <v>0.25288393235058509</v>
      </c>
      <c r="U34" s="67">
        <v>2.3E-3</v>
      </c>
      <c r="V34" s="68">
        <v>0.2571</v>
      </c>
      <c r="W34" s="58">
        <v>4.4000000000000003E-3</v>
      </c>
      <c r="X34" s="59">
        <v>0.26179999999999998</v>
      </c>
      <c r="Y34" s="67">
        <v>-4.7999999999999996E-3</v>
      </c>
      <c r="Z34" s="68">
        <v>0.26579999999999998</v>
      </c>
    </row>
    <row r="35" spans="2:26" x14ac:dyDescent="0.25">
      <c r="B35" s="17" t="s">
        <v>18</v>
      </c>
      <c r="C35" s="65">
        <v>-1.9E-2</v>
      </c>
      <c r="D35" s="66">
        <v>1</v>
      </c>
      <c r="E35" s="74">
        <v>-6.1000000000000004E-3</v>
      </c>
      <c r="F35" s="75">
        <v>1</v>
      </c>
      <c r="G35" s="65">
        <v>4.7000000000000002E-3</v>
      </c>
      <c r="H35" s="66">
        <v>1</v>
      </c>
      <c r="I35" s="74">
        <v>-1.2500000000000001E-2</v>
      </c>
      <c r="J35" s="75">
        <v>1</v>
      </c>
      <c r="K35" s="65">
        <v>-2.5399999999999999E-2</v>
      </c>
      <c r="L35" s="66">
        <v>1</v>
      </c>
      <c r="M35" s="74">
        <v>-1.9400000000000001E-2</v>
      </c>
      <c r="N35" s="75">
        <v>1</v>
      </c>
      <c r="O35" s="65">
        <v>2.8899999999999999E-2</v>
      </c>
      <c r="P35" s="66">
        <v>1</v>
      </c>
      <c r="Q35" s="74">
        <v>-1.26E-2</v>
      </c>
      <c r="R35" s="75">
        <v>1</v>
      </c>
      <c r="S35" s="65">
        <v>-3.8600000000000002E-2</v>
      </c>
      <c r="T35" s="66">
        <v>1</v>
      </c>
      <c r="U35" s="74">
        <v>2.1100000000000001E-2</v>
      </c>
      <c r="V35" s="75">
        <v>1</v>
      </c>
      <c r="W35" s="65">
        <v>9.7000000000000003E-3</v>
      </c>
      <c r="X35" s="66">
        <v>1</v>
      </c>
      <c r="Y35" s="74">
        <v>-1.54E-2</v>
      </c>
      <c r="Z35" s="75">
        <v>1</v>
      </c>
    </row>
    <row r="36" spans="2:26" x14ac:dyDescent="0.25">
      <c r="C36" s="14"/>
      <c r="D36" s="14"/>
      <c r="E36" s="95"/>
      <c r="F36" s="95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9.8645458502080491E-4</v>
      </c>
      <c r="D38" s="59">
        <v>9.709466560333041E-2</v>
      </c>
      <c r="E38" s="67">
        <v>6.6824497288375442E-3</v>
      </c>
      <c r="F38" s="68">
        <v>0.1313</v>
      </c>
      <c r="G38" s="58">
        <v>7.1201168491674882E-3</v>
      </c>
      <c r="H38" s="59">
        <v>0.14147744854791117</v>
      </c>
      <c r="I38" s="67">
        <v>6.8999999999999999E-3</v>
      </c>
      <c r="J38" s="68">
        <v>0.14660000000000001</v>
      </c>
    </row>
    <row r="39" spans="2:26" ht="30" x14ac:dyDescent="0.25">
      <c r="B39" s="81" t="s">
        <v>989</v>
      </c>
      <c r="C39" s="58">
        <v>-5.5373532854574269E-3</v>
      </c>
      <c r="D39" s="59">
        <v>0.13175766157964638</v>
      </c>
      <c r="E39" s="67">
        <v>-8.1209865361460999E-3</v>
      </c>
      <c r="F39" s="68">
        <v>0.1067</v>
      </c>
      <c r="G39" s="58">
        <v>-1.0520921142805124E-2</v>
      </c>
      <c r="H39" s="59">
        <v>0.10398624589655067</v>
      </c>
      <c r="I39" s="67">
        <v>-1.0800000000000001E-2</v>
      </c>
      <c r="J39" s="68">
        <v>0.1028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-8.3129767796211399E-3</v>
      </c>
      <c r="D42" s="59">
        <v>0.1864370484390542</v>
      </c>
      <c r="E42" s="67">
        <v>-1.1547100638152084E-2</v>
      </c>
      <c r="F42" s="68">
        <v>0.17780000000000001</v>
      </c>
      <c r="G42" s="58">
        <v>-1.495788987409557E-2</v>
      </c>
      <c r="H42" s="59">
        <v>0.17480911988446829</v>
      </c>
      <c r="I42" s="67">
        <v>-1.2200000000000001E-2</v>
      </c>
      <c r="J42" s="68">
        <v>0.17269999999999999</v>
      </c>
    </row>
    <row r="43" spans="2:26" x14ac:dyDescent="0.25">
      <c r="B43" s="6" t="s">
        <v>5</v>
      </c>
      <c r="C43" s="58">
        <v>-4.2320996206238979E-4</v>
      </c>
      <c r="D43" s="59">
        <v>1.2221193057494136E-2</v>
      </c>
      <c r="E43" s="67">
        <v>-5.1751296916331246E-4</v>
      </c>
      <c r="F43" s="68">
        <v>1.3599999999999999E-2</v>
      </c>
      <c r="G43" s="58">
        <v>-6.6953053454900835E-4</v>
      </c>
      <c r="H43" s="59">
        <v>1.1746354235706294E-2</v>
      </c>
      <c r="I43" s="67">
        <v>-5.9999999999999995E-4</v>
      </c>
      <c r="J43" s="68">
        <v>1.0500000000000001E-2</v>
      </c>
    </row>
    <row r="44" spans="2:26" x14ac:dyDescent="0.25">
      <c r="B44" s="6" t="s">
        <v>6</v>
      </c>
      <c r="C44" s="58">
        <v>-4.9649079403057336E-3</v>
      </c>
      <c r="D44" s="59">
        <v>0.20986317836018836</v>
      </c>
      <c r="E44" s="67">
        <v>-2.4833595148679156E-2</v>
      </c>
      <c r="F44" s="68">
        <v>0.18060000000000001</v>
      </c>
      <c r="G44" s="58">
        <v>-2.4781854014192795E-2</v>
      </c>
      <c r="H44" s="59">
        <v>0.18776139143560833</v>
      </c>
      <c r="I44" s="67">
        <v>-2.9899999999999999E-2</v>
      </c>
      <c r="J44" s="68">
        <v>0.17299999999999999</v>
      </c>
    </row>
    <row r="45" spans="2:26" x14ac:dyDescent="0.25">
      <c r="B45" s="20" t="s">
        <v>62</v>
      </c>
      <c r="C45" s="58">
        <v>-1.2917966856367282E-3</v>
      </c>
      <c r="D45" s="59">
        <v>0.13694699336386074</v>
      </c>
      <c r="E45" s="67">
        <v>-1.2510862602545721E-2</v>
      </c>
      <c r="F45" s="68">
        <v>0.1477</v>
      </c>
      <c r="G45" s="58">
        <v>-1.9671579916215647E-2</v>
      </c>
      <c r="H45" s="59">
        <v>0.13690795952379964</v>
      </c>
      <c r="I45" s="67">
        <v>-8.3000000000000001E-3</v>
      </c>
      <c r="J45" s="68">
        <v>0.13930000000000001</v>
      </c>
    </row>
    <row r="46" spans="2:26" x14ac:dyDescent="0.25">
      <c r="B46" s="6" t="s">
        <v>7</v>
      </c>
      <c r="C46" s="58">
        <v>-7.5194354706062405E-4</v>
      </c>
      <c r="D46" s="59">
        <v>3.8538473376116947E-2</v>
      </c>
      <c r="E46" s="67">
        <v>-2.5492854223811137E-4</v>
      </c>
      <c r="F46" s="68">
        <v>2.7099999999999999E-2</v>
      </c>
      <c r="G46" s="58">
        <v>-1.9669629540893891E-3</v>
      </c>
      <c r="H46" s="59">
        <v>1.8895603673057943E-2</v>
      </c>
      <c r="I46" s="67">
        <v>-6.9999999999999999E-4</v>
      </c>
      <c r="J46" s="68">
        <v>1.7399999999999999E-2</v>
      </c>
    </row>
    <row r="47" spans="2:26" x14ac:dyDescent="0.25">
      <c r="B47" s="6" t="s">
        <v>8</v>
      </c>
      <c r="C47" s="58">
        <v>2.8844696361427051E-3</v>
      </c>
      <c r="D47" s="59">
        <v>6.2690798872707801E-2</v>
      </c>
      <c r="E47" s="67">
        <v>8.5766491366923939E-3</v>
      </c>
      <c r="F47" s="68">
        <v>7.5200000000000003E-2</v>
      </c>
      <c r="G47" s="58">
        <v>7.4256648501976278E-3</v>
      </c>
      <c r="H47" s="59">
        <v>7.8113172602300843E-2</v>
      </c>
      <c r="I47" s="67">
        <v>1.0800000000000001E-2</v>
      </c>
      <c r="J47" s="68">
        <v>8.5599999999999996E-2</v>
      </c>
    </row>
    <row r="48" spans="2:26" x14ac:dyDescent="0.25">
      <c r="B48" s="6" t="s">
        <v>9</v>
      </c>
      <c r="C48" s="58">
        <v>-2.0054512389145393E-5</v>
      </c>
      <c r="D48" s="59">
        <v>3.2159966010406738E-4</v>
      </c>
      <c r="E48" s="67">
        <v>-1.9874789746526269E-5</v>
      </c>
      <c r="F48" s="68">
        <v>2.9999999999999997E-4</v>
      </c>
      <c r="G48" s="58">
        <v>-5.2665164889224322E-5</v>
      </c>
      <c r="H48" s="59">
        <v>3.1601683627128206E-4</v>
      </c>
      <c r="I48" s="67">
        <v>-2.0000000000000001E-4</v>
      </c>
      <c r="J48" s="68">
        <v>2.0000000000000001E-4</v>
      </c>
    </row>
    <row r="49" spans="2:10" x14ac:dyDescent="0.25">
      <c r="B49" s="6" t="s">
        <v>10</v>
      </c>
      <c r="C49" s="58">
        <v>-9.628359175590127E-3</v>
      </c>
      <c r="D49" s="59">
        <v>-2.6851988169593168E-3</v>
      </c>
      <c r="E49" s="67">
        <v>-4.2806857411112745E-2</v>
      </c>
      <c r="F49" s="68">
        <v>-1.3899999999999999E-2</v>
      </c>
      <c r="G49" s="58">
        <v>-4.8341436981208526E-2</v>
      </c>
      <c r="H49" s="59">
        <v>-1.2098295200544111E-2</v>
      </c>
      <c r="I49" s="67">
        <v>-5.1200000000000002E-2</v>
      </c>
      <c r="J49" s="68">
        <v>-9.9000000000000008E-3</v>
      </c>
    </row>
    <row r="50" spans="2:10" x14ac:dyDescent="0.25">
      <c r="B50" s="6" t="s">
        <v>11</v>
      </c>
      <c r="C50" s="58">
        <v>7.8193806329903469E-5</v>
      </c>
      <c r="D50" s="59">
        <v>1.1478432441961459E-4</v>
      </c>
      <c r="E50" s="67">
        <v>-2.1686461685432824E-4</v>
      </c>
      <c r="F50" s="68">
        <v>2.0000000000000001E-4</v>
      </c>
      <c r="G50" s="58">
        <v>-1.0408016215945974E-4</v>
      </c>
      <c r="H50" s="59">
        <v>4.9354922792121307E-4</v>
      </c>
      <c r="I50" s="67">
        <v>-1E-4</v>
      </c>
      <c r="J50" s="68">
        <v>2.0000000000000001E-4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6.2210787413726956E-3</v>
      </c>
      <c r="D52" s="59">
        <v>0.12043594121157945</v>
      </c>
      <c r="E52" s="67">
        <v>8.1360945987545511E-3</v>
      </c>
      <c r="F52" s="68">
        <v>0.14530000000000001</v>
      </c>
      <c r="G52" s="58">
        <v>7.673317370689452E-3</v>
      </c>
      <c r="H52" s="59">
        <v>0.1502503355831433</v>
      </c>
      <c r="I52" s="67">
        <v>1.04E-2</v>
      </c>
      <c r="J52" s="68">
        <v>0.15359999999999999</v>
      </c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>
        <v>0</v>
      </c>
      <c r="J53" s="68">
        <v>0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3.583544287684446E-4</v>
      </c>
      <c r="D55" s="59">
        <v>6.2638564151603383E-3</v>
      </c>
      <c r="E55" s="67">
        <v>1.9255994599514572E-3</v>
      </c>
      <c r="F55" s="68">
        <v>8.0000000000000002E-3</v>
      </c>
      <c r="G55" s="58">
        <v>1.8185925098973712E-3</v>
      </c>
      <c r="H55" s="59">
        <v>7.3708359367351019E-3</v>
      </c>
      <c r="I55" s="67">
        <v>2.5000000000000001E-3</v>
      </c>
      <c r="J55" s="68">
        <v>8.0000000000000002E-3</v>
      </c>
    </row>
    <row r="56" spans="2:10" x14ac:dyDescent="0.25">
      <c r="B56" s="6" t="s">
        <v>17</v>
      </c>
      <c r="C56" s="58">
        <v>5.2542048859612831E-7</v>
      </c>
      <c r="D56" s="59">
        <v>-9.9544670292336653E-7</v>
      </c>
      <c r="E56" s="67">
        <v>5.2071182468725972E-7</v>
      </c>
      <c r="F56" s="68">
        <v>0</v>
      </c>
      <c r="G56" s="58">
        <v>4.4902784477260666E-7</v>
      </c>
      <c r="H56" s="59">
        <v>-2.9738182930164539E-5</v>
      </c>
      <c r="I56" s="67">
        <v>0</v>
      </c>
      <c r="J56" s="68">
        <v>0</v>
      </c>
    </row>
    <row r="57" spans="2:10" x14ac:dyDescent="0.25">
      <c r="B57" s="7" t="s">
        <v>25</v>
      </c>
      <c r="C57" s="60">
        <v>-2.0401525270000165E-2</v>
      </c>
      <c r="D57" s="61">
        <v>1.0000000000000002</v>
      </c>
      <c r="E57" s="69">
        <v>-7.5507269618577455E-2</v>
      </c>
      <c r="F57" s="70">
        <v>1</v>
      </c>
      <c r="G57" s="60">
        <v>-9.7028780136408033E-2</v>
      </c>
      <c r="H57" s="61">
        <v>1</v>
      </c>
      <c r="I57" s="69">
        <v>-8.3400000000000002E-2</v>
      </c>
      <c r="J57" s="70">
        <v>1</v>
      </c>
    </row>
    <row r="58" spans="2:10" x14ac:dyDescent="0.25">
      <c r="B58" s="16" t="s">
        <v>24</v>
      </c>
      <c r="C58" s="62">
        <v>-7171.57</v>
      </c>
      <c r="D58" s="11"/>
      <c r="E58" s="71">
        <v>-28978.28</v>
      </c>
      <c r="F58" s="11"/>
      <c r="G58" s="62">
        <v>-39117.785000000003</v>
      </c>
      <c r="H58" s="11"/>
      <c r="I58" s="71">
        <v>-33130.254999999997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-5.4320545843452167E-3</v>
      </c>
      <c r="D60" s="64">
        <v>0.63915339999891396</v>
      </c>
      <c r="E60" s="72">
        <v>-3.8426796345423543E-2</v>
      </c>
      <c r="F60" s="73">
        <v>0.64610000000000001</v>
      </c>
      <c r="G60" s="63">
        <v>-4.2059029898438141E-2</v>
      </c>
      <c r="H60" s="64">
        <v>0.66006394532814228</v>
      </c>
      <c r="I60" s="72">
        <v>-5.6399999999999999E-2</v>
      </c>
      <c r="J60" s="73">
        <v>0.64980000000000004</v>
      </c>
    </row>
    <row r="61" spans="2:10" x14ac:dyDescent="0.25">
      <c r="B61" s="6" t="s">
        <v>20</v>
      </c>
      <c r="C61" s="58">
        <v>-1.4969470685654948E-2</v>
      </c>
      <c r="D61" s="59">
        <v>0.36084660000108609</v>
      </c>
      <c r="E61" s="67">
        <v>-3.7080473273153919E-2</v>
      </c>
      <c r="F61" s="68">
        <v>0.35389999999999999</v>
      </c>
      <c r="G61" s="58">
        <v>-5.4969750237969885E-2</v>
      </c>
      <c r="H61" s="59">
        <v>0.33993605467185767</v>
      </c>
      <c r="I61" s="67">
        <v>-2.7E-2</v>
      </c>
      <c r="J61" s="68">
        <v>0.35020000000000001</v>
      </c>
    </row>
    <row r="62" spans="2:10" x14ac:dyDescent="0.25">
      <c r="B62" s="7" t="s">
        <v>25</v>
      </c>
      <c r="C62" s="60">
        <v>-2.0401525270000165E-2</v>
      </c>
      <c r="D62" s="61">
        <v>1</v>
      </c>
      <c r="E62" s="69">
        <v>-7.5507269618577455E-2</v>
      </c>
      <c r="F62" s="70">
        <v>1</v>
      </c>
      <c r="G62" s="60">
        <v>-9.7028780136408033E-2</v>
      </c>
      <c r="H62" s="61">
        <v>1</v>
      </c>
      <c r="I62" s="69">
        <v>-8.3400000000000002E-2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-2.5118528960254582E-2</v>
      </c>
      <c r="D64" s="64">
        <v>0.78952828004589037</v>
      </c>
      <c r="E64" s="72">
        <v>-6.6932306488204224E-2</v>
      </c>
      <c r="F64" s="73">
        <v>0.75590000000000002</v>
      </c>
      <c r="G64" s="63">
        <v>-8.5406587554950023E-2</v>
      </c>
      <c r="H64" s="64">
        <v>0.74711606764941496</v>
      </c>
      <c r="I64" s="72">
        <v>-7.3599999999999999E-2</v>
      </c>
      <c r="J64" s="73">
        <v>0.73419999999999996</v>
      </c>
    </row>
    <row r="65" spans="2:10" x14ac:dyDescent="0.25">
      <c r="B65" s="6" t="s">
        <v>22</v>
      </c>
      <c r="C65" s="58">
        <v>4.717003690254417E-3</v>
      </c>
      <c r="D65" s="59">
        <v>0.2104717199541096</v>
      </c>
      <c r="E65" s="67">
        <v>-8.5749631303732345E-3</v>
      </c>
      <c r="F65" s="68">
        <v>0.24410000000000001</v>
      </c>
      <c r="G65" s="58">
        <v>-1.1622192581458014E-2</v>
      </c>
      <c r="H65" s="59">
        <v>0.25288393235058509</v>
      </c>
      <c r="I65" s="67">
        <v>-9.7999999999999997E-3</v>
      </c>
      <c r="J65" s="68">
        <v>0.26579999999999998</v>
      </c>
    </row>
    <row r="66" spans="2:10" x14ac:dyDescent="0.25">
      <c r="B66" s="17" t="s">
        <v>25</v>
      </c>
      <c r="C66" s="65">
        <v>-2.0401525270000165E-2</v>
      </c>
      <c r="D66" s="66">
        <v>1</v>
      </c>
      <c r="E66" s="74">
        <v>-7.5507269618577455E-2</v>
      </c>
      <c r="F66" s="75">
        <v>1</v>
      </c>
      <c r="G66" s="65">
        <v>-9.7028780136408033E-2</v>
      </c>
      <c r="H66" s="66">
        <v>1</v>
      </c>
      <c r="I66" s="74">
        <v>-8.3400000000000002E-2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675"/>
  <sheetViews>
    <sheetView rightToLeft="1" topLeftCell="A145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22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2022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31.12.22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sharepoint/v3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אופיר שנקר</cp:lastModifiedBy>
  <cp:lastPrinted>2021-05-27T06:23:48Z</cp:lastPrinted>
  <dcterms:created xsi:type="dcterms:W3CDTF">2016-08-07T08:05:35Z</dcterms:created>
  <dcterms:modified xsi:type="dcterms:W3CDTF">2023-01-23T10:03:35Z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