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-105" yWindow="-105" windowWidth="28920" windowHeight="16320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<sst xmlns="http://schemas.openxmlformats.org/spreadsheetml/2006/main" count="5671" uniqueCount="1342">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</sst>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7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2">
  <autoFilter ref="B37:J66"/>
  <tableColumns count="9">
    <tableColumn id="1" name="נתונים מצטברים"/>
    <tableColumn id="2" name="התרומה לתשואה ינואר-מרץ "/>
    <tableColumn id="3" name="שיעור מסך הנכסים ינואר-מרץ "/>
    <tableColumn id="4" name="התרומה לתשואה ינואר-יוני "/>
    <tableColumn id="5" name="שיעור מסך הנכסים ינואר-יוני "/>
    <tableColumn id="6" name="התרומה לתשואה ינואר-ספטמבר "/>
    <tableColumn id="7" name="שיעור מסך הנכסים ינואר-ספטמבר "/>
    <tableColumn id="8" name="התרומה לתשואה ינואר-דצמבר "/>
    <tableColumn id="9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1" tableBorderDxfId="0">
  <autoFilter ref="B6:Z35"/>
  <tableColumns count="25">
    <tableColumn id="1" name="אפיקי השקעה:"/>
    <tableColumn id="2" name="התרומה לתשואה ינואר"/>
    <tableColumn id="3" name="שיעור מסך הנכסים ינואר "/>
    <tableColumn id="4" name="התרומה לתשואה פברואר"/>
    <tableColumn id="5" name="שיעור מסך הנכסים פברואר"/>
    <tableColumn id="6" name="התרומה לתשואה מרץ"/>
    <tableColumn id="7" name="שיעור מסך הנכסים מרץ"/>
    <tableColumn id="8" name="התרומה לתשואה אפריל"/>
    <tableColumn id="9" name="שיעור מסך הנכסים אפריל"/>
    <tableColumn id="10" name="התרומה לתשואה מאי "/>
    <tableColumn id="11" name="שיעור מסך הנכסים מאי"/>
    <tableColumn id="12" name="התרומה לתשואה יוני"/>
    <tableColumn id="13" name="שיעור מסך הנכסים יוני"/>
    <tableColumn id="14" name="התרומה לתשואה יולי"/>
    <tableColumn id="15" name="שיעור מסך הנכסים יולי "/>
    <tableColumn id="16" name="התרומה לתשואה אוגוסט"/>
    <tableColumn id="17" name="שיעור מסך הנכסים אוגוסט"/>
    <tableColumn id="18" name="התרומה לתשואה ספטמבר "/>
    <tableColumn id="19" name="שיעור מסך הנכסים ספטמבר "/>
    <tableColumn id="20" name="התרומה לתשואה אוקטובר"/>
    <tableColumn id="21" name="שיעור מסך הנכסים אוקטובר"/>
    <tableColumn id="22" name="התרומה לתשואה נובמבר"/>
    <tableColumn id="23" name="שיעור מסך הנכסים נובמבר "/>
    <tableColumn id="24" name="התרומה לתשואה דצמבר "/>
    <tableColumn id="25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B43" sqref="B43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0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0"/>
      <c r="B3" s="24">
        <v>2</v>
      </c>
      <c r="C3" s="24" t="s">
        <v>67</v>
      </c>
      <c r="D3" s="25" t="s">
        <v>68</v>
      </c>
    </row>
    <row r="4" spans="1:4" x14ac:dyDescent="0.2">
      <c r="A4" s="90"/>
      <c r="B4" s="24">
        <v>3</v>
      </c>
      <c r="C4" s="24" t="s">
        <v>69</v>
      </c>
      <c r="D4" s="25" t="s">
        <v>70</v>
      </c>
    </row>
    <row r="5" spans="1:4" x14ac:dyDescent="0.2">
      <c r="A5" s="90"/>
      <c r="B5" s="91">
        <v>4</v>
      </c>
      <c r="C5" s="24" t="s">
        <v>71</v>
      </c>
      <c r="D5" s="25" t="s">
        <v>76</v>
      </c>
    </row>
    <row r="6" spans="1:4" x14ac:dyDescent="0.2">
      <c r="A6" s="90"/>
      <c r="B6" s="91"/>
      <c r="C6" s="24"/>
      <c r="D6" s="25" t="s">
        <v>991</v>
      </c>
    </row>
    <row r="7" spans="1:4" x14ac:dyDescent="0.2">
      <c r="A7" s="90"/>
      <c r="B7" s="91"/>
      <c r="C7" s="24"/>
      <c r="D7" s="25" t="s">
        <v>77</v>
      </c>
    </row>
    <row r="8" spans="1:4" x14ac:dyDescent="0.2">
      <c r="A8" s="90"/>
      <c r="B8" s="91"/>
      <c r="C8" s="24"/>
      <c r="D8" s="26" t="s">
        <v>78</v>
      </c>
    </row>
    <row r="9" spans="1:4" x14ac:dyDescent="0.2">
      <c r="A9" s="90"/>
      <c r="B9" s="91"/>
      <c r="C9" s="24"/>
      <c r="D9" s="25" t="s">
        <v>79</v>
      </c>
    </row>
    <row r="10" spans="1:4" x14ac:dyDescent="0.2">
      <c r="A10" s="90"/>
      <c r="B10" s="91"/>
      <c r="C10" s="24"/>
      <c r="D10" s="25" t="s">
        <v>80</v>
      </c>
    </row>
    <row r="11" spans="1:4" x14ac:dyDescent="0.2">
      <c r="A11" s="90"/>
      <c r="B11" s="91"/>
      <c r="C11" s="24"/>
      <c r="D11" s="25" t="s">
        <v>81</v>
      </c>
    </row>
    <row r="12" spans="1:4" x14ac:dyDescent="0.2">
      <c r="A12" s="90"/>
      <c r="B12" s="91"/>
      <c r="C12" s="24"/>
      <c r="D12" s="25" t="s">
        <v>72</v>
      </c>
    </row>
    <row r="13" spans="1:4" x14ac:dyDescent="0.2">
      <c r="A13" s="90"/>
      <c r="B13" s="91"/>
      <c r="C13" s="24"/>
      <c r="D13" s="25" t="s">
        <v>82</v>
      </c>
    </row>
    <row r="14" spans="1:4" x14ac:dyDescent="0.2">
      <c r="A14" s="90"/>
      <c r="B14" s="91"/>
      <c r="C14" s="24"/>
      <c r="D14" s="25" t="s">
        <v>83</v>
      </c>
    </row>
    <row r="15" spans="1:4" x14ac:dyDescent="0.2">
      <c r="A15" s="92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3"/>
      <c r="B16" s="24">
        <v>6</v>
      </c>
      <c r="C16" s="24"/>
      <c r="D16" s="24" t="s">
        <v>984</v>
      </c>
    </row>
    <row r="17" spans="1:4" x14ac:dyDescent="0.2">
      <c r="A17" s="94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2022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7931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מגדל גמל להשקעה שיקלי טווח קצר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מגדל מקפת קרנות פנסיה וקופות גמל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512237744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512237744_G7931_Yield422.xlsx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7931</v>
      </c>
      <c r="D2" s="96"/>
      <c r="E2" s="96"/>
    </row>
    <row r="3" spans="2:31" ht="18.75" x14ac:dyDescent="0.3">
      <c r="B3" s="22" t="s">
        <v>28</v>
      </c>
      <c r="C3" s="56" t="str">
        <f ca="1">הנחיות!B23</f>
        <v>מגדל גמל להשקעה שיקלי טווח קצר</v>
      </c>
      <c r="D3" s="56"/>
    </row>
    <row r="4" spans="2:31" ht="18.75" x14ac:dyDescent="0.3">
      <c r="B4" s="21" t="s">
        <v>27</v>
      </c>
      <c r="C4" s="56" t="str">
        <f ca="1">הנחיות!B24</f>
        <v>מגדל מקפת קרנות פנסיה וקופות גמל בע"מ</v>
      </c>
      <c r="D4" s="56"/>
    </row>
    <row r="5" spans="2:31" ht="18.75" x14ac:dyDescent="0.3">
      <c r="B5" s="22" t="s">
        <v>29</v>
      </c>
      <c r="C5" s="57">
        <f>הנחיות!B19</f>
        <v>2022</v>
      </c>
      <c r="D5" s="22" t="s">
        <v>982</v>
      </c>
      <c r="E5" s="57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1.1104488885689597E-5</v>
      </c>
      <c r="D7" s="59">
        <v>7.8893499893877353E-2</v>
      </c>
      <c r="E7" s="67">
        <v>1.7527289971385422E-6</v>
      </c>
      <c r="F7" s="68">
        <v>8.7966298720252578E-2</v>
      </c>
      <c r="G7" s="58">
        <v>1.1744305196937096E-5</v>
      </c>
      <c r="H7" s="59">
        <v>8.2756482047301252E-2</v>
      </c>
      <c r="I7" s="67">
        <v>0</v>
      </c>
      <c r="J7" s="68">
        <v>6.9500000000000006E-2</v>
      </c>
      <c r="K7" s="58">
        <v>0</v>
      </c>
      <c r="L7" s="59">
        <v>9.0200000000000002E-2</v>
      </c>
      <c r="M7" s="67">
        <v>1E-4</v>
      </c>
      <c r="N7" s="68">
        <v>0.1071</v>
      </c>
      <c r="O7" s="58">
        <v>5.4336146530899528E-6</v>
      </c>
      <c r="P7" s="59">
        <v>8.9588241012486455E-2</v>
      </c>
      <c r="Q7" s="67">
        <v>2.8428494413870799E-6</v>
      </c>
      <c r="R7" s="68">
        <v>7.7025177830745722E-2</v>
      </c>
      <c r="S7" s="58">
        <v>2.0345786304115639E-5</v>
      </c>
      <c r="T7" s="59">
        <v>8.6979137317285474E-2</v>
      </c>
      <c r="U7" s="67">
        <v>2.0000000000000001E-4</v>
      </c>
      <c r="V7" s="68">
        <v>9.6500000000000002E-2</v>
      </c>
      <c r="W7" s="58">
        <v>0</v>
      </c>
      <c r="X7" s="59">
        <v>7.9500000000000001E-2</v>
      </c>
      <c r="Y7" s="67">
        <v>0</v>
      </c>
      <c r="Z7" s="68">
        <v>8.1199999999999994E-2</v>
      </c>
      <c r="AE7" s="2"/>
    </row>
    <row r="8" spans="2:31" ht="30" x14ac:dyDescent="0.25">
      <c r="B8" s="81" t="s">
        <v>989</v>
      </c>
      <c r="C8" s="58">
        <v>-2.1110448888568963E-4</v>
      </c>
      <c r="D8" s="59">
        <v>0.92110650010612272</v>
      </c>
      <c r="E8" s="67">
        <v>-2.0017527289971386E-3</v>
      </c>
      <c r="F8" s="68">
        <v>0.91203370127974737</v>
      </c>
      <c r="G8" s="58">
        <v>-1.1117443051969372E-3</v>
      </c>
      <c r="H8" s="59">
        <v>0.91724351795269876</v>
      </c>
      <c r="I8" s="67">
        <v>-5.0000000000000001E-4</v>
      </c>
      <c r="J8" s="68">
        <v>0.93049999999999999</v>
      </c>
      <c r="K8" s="58">
        <v>-2.9999999999999997E-4</v>
      </c>
      <c r="L8" s="59">
        <v>0.90980000000000005</v>
      </c>
      <c r="M8" s="67">
        <v>-1.2999999999999999E-3</v>
      </c>
      <c r="N8" s="68">
        <v>0.89290000000000003</v>
      </c>
      <c r="O8" s="58">
        <v>-6.0543361465308987E-4</v>
      </c>
      <c r="P8" s="59">
        <v>0.91041175898751348</v>
      </c>
      <c r="Q8" s="67">
        <v>-1.202842849441387E-3</v>
      </c>
      <c r="R8" s="68">
        <v>0.92297482216925431</v>
      </c>
      <c r="S8" s="58">
        <v>4.7965421369588438E-4</v>
      </c>
      <c r="T8" s="59">
        <v>0.91302086268271465</v>
      </c>
      <c r="U8" s="67">
        <v>0</v>
      </c>
      <c r="V8" s="68">
        <v>0.90349999999999997</v>
      </c>
      <c r="W8" s="58">
        <v>2.2000000000000001E-3</v>
      </c>
      <c r="X8" s="59">
        <v>0.92049999999999998</v>
      </c>
      <c r="Y8" s="67">
        <v>1.2999999999999999E-3</v>
      </c>
      <c r="Z8" s="68">
        <v>0.91879999999999995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0</v>
      </c>
      <c r="D11" s="59">
        <v>0</v>
      </c>
      <c r="E11" s="67">
        <v>0</v>
      </c>
      <c r="F11" s="68">
        <v>0</v>
      </c>
      <c r="G11" s="58">
        <v>0</v>
      </c>
      <c r="H11" s="59">
        <v>0</v>
      </c>
      <c r="I11" s="67">
        <v>0</v>
      </c>
      <c r="J11" s="68">
        <v>0</v>
      </c>
      <c r="K11" s="58">
        <v>0</v>
      </c>
      <c r="L11" s="59">
        <v>0</v>
      </c>
      <c r="M11" s="67">
        <v>0</v>
      </c>
      <c r="N11" s="68">
        <v>0</v>
      </c>
      <c r="O11" s="58">
        <v>0</v>
      </c>
      <c r="P11" s="59">
        <v>0</v>
      </c>
      <c r="Q11" s="67">
        <v>0</v>
      </c>
      <c r="R11" s="68">
        <v>0</v>
      </c>
      <c r="S11" s="58">
        <v>0</v>
      </c>
      <c r="T11" s="59">
        <v>0</v>
      </c>
      <c r="U11" s="67">
        <v>0</v>
      </c>
      <c r="V11" s="68">
        <v>0</v>
      </c>
      <c r="W11" s="58">
        <v>0</v>
      </c>
      <c r="X11" s="59">
        <v>0</v>
      </c>
      <c r="Y11" s="67">
        <v>0</v>
      </c>
      <c r="Z11" s="68">
        <v>0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0</v>
      </c>
      <c r="D14" s="59">
        <v>0</v>
      </c>
      <c r="E14" s="67">
        <v>0</v>
      </c>
      <c r="F14" s="68">
        <v>0</v>
      </c>
      <c r="G14" s="58">
        <v>0</v>
      </c>
      <c r="H14" s="59">
        <v>0</v>
      </c>
      <c r="I14" s="67">
        <v>0</v>
      </c>
      <c r="J14" s="68">
        <v>0</v>
      </c>
      <c r="K14" s="58">
        <v>0</v>
      </c>
      <c r="L14" s="59">
        <v>0</v>
      </c>
      <c r="M14" s="67">
        <v>0</v>
      </c>
      <c r="N14" s="68">
        <v>0</v>
      </c>
      <c r="O14" s="58">
        <v>0</v>
      </c>
      <c r="P14" s="59">
        <v>0</v>
      </c>
      <c r="Q14" s="67">
        <v>0</v>
      </c>
      <c r="R14" s="68">
        <v>0</v>
      </c>
      <c r="S14" s="58">
        <v>0</v>
      </c>
      <c r="T14" s="59">
        <v>0</v>
      </c>
      <c r="U14" s="67">
        <v>0</v>
      </c>
      <c r="V14" s="68">
        <v>0</v>
      </c>
      <c r="W14" s="58">
        <v>0</v>
      </c>
      <c r="X14" s="59">
        <v>0</v>
      </c>
      <c r="Y14" s="67">
        <v>0</v>
      </c>
      <c r="Z14" s="68">
        <v>0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0</v>
      </c>
      <c r="T18" s="59">
        <v>0</v>
      </c>
      <c r="U18" s="67">
        <v>0</v>
      </c>
      <c r="V18" s="68">
        <v>0</v>
      </c>
      <c r="W18" s="58">
        <v>0</v>
      </c>
      <c r="X18" s="59">
        <v>0</v>
      </c>
      <c r="Y18" s="67">
        <v>0</v>
      </c>
      <c r="Z18" s="68">
        <v>0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-2.0000000000000001E-4</v>
      </c>
      <c r="D26" s="61">
        <v>1</v>
      </c>
      <c r="E26" s="69">
        <v>-2E-3</v>
      </c>
      <c r="F26" s="70">
        <v>1</v>
      </c>
      <c r="G26" s="60">
        <v>-1.1000000000000001E-3</v>
      </c>
      <c r="H26" s="61">
        <v>1</v>
      </c>
      <c r="I26" s="69">
        <v>-5.0000000000000001E-4</v>
      </c>
      <c r="J26" s="70">
        <v>1</v>
      </c>
      <c r="K26" s="60">
        <v>-2.9999999999999997E-4</v>
      </c>
      <c r="L26" s="61">
        <v>1</v>
      </c>
      <c r="M26" s="69">
        <v>-1.1999999999999999E-3</v>
      </c>
      <c r="N26" s="70">
        <v>1</v>
      </c>
      <c r="O26" s="60">
        <v>-5.9999999999999995E-4</v>
      </c>
      <c r="P26" s="61">
        <v>0.99999999999999989</v>
      </c>
      <c r="Q26" s="69">
        <v>-1.1999999999999999E-3</v>
      </c>
      <c r="R26" s="70">
        <v>1</v>
      </c>
      <c r="S26" s="60">
        <v>5.0000000000000001E-4</v>
      </c>
      <c r="T26" s="61">
        <v>1.0000000000000002</v>
      </c>
      <c r="U26" s="69">
        <v>2.0000000000000001E-4</v>
      </c>
      <c r="V26" s="70">
        <v>1</v>
      </c>
      <c r="W26" s="60">
        <v>2.2000000000000001E-3</v>
      </c>
      <c r="X26" s="61">
        <v>1</v>
      </c>
      <c r="Y26" s="69">
        <v>1.2999999999999999E-3</v>
      </c>
      <c r="Z26" s="70">
        <v>1</v>
      </c>
    </row>
    <row r="27" spans="2:31" x14ac:dyDescent="0.25">
      <c r="B27" s="16" t="s">
        <v>24</v>
      </c>
      <c r="C27" s="62">
        <v>-0.84</v>
      </c>
      <c r="D27" s="11"/>
      <c r="E27" s="71">
        <v>-13</v>
      </c>
      <c r="F27" s="11"/>
      <c r="G27" s="62">
        <v>-9.31</v>
      </c>
      <c r="H27" s="11"/>
      <c r="I27" s="71">
        <v>-4.29</v>
      </c>
      <c r="J27" s="11"/>
      <c r="K27" s="62">
        <v>-2.92</v>
      </c>
      <c r="L27" s="11"/>
      <c r="M27" s="71">
        <v>-11.4</v>
      </c>
      <c r="N27" s="11"/>
      <c r="O27" s="62">
        <v>-7.5339999999999998</v>
      </c>
      <c r="P27" s="11"/>
      <c r="Q27" s="71">
        <v>-13.715999999999999</v>
      </c>
      <c r="R27" s="11"/>
      <c r="S27" s="62">
        <v>6.5090000000000003</v>
      </c>
      <c r="T27" s="11"/>
      <c r="U27" s="71">
        <v>0.52</v>
      </c>
      <c r="V27" s="11"/>
      <c r="W27" s="62">
        <v>32.409999999999997</v>
      </c>
      <c r="X27" s="11"/>
      <c r="Y27" s="71">
        <v>20.61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-1.9999999999999996E-4</v>
      </c>
      <c r="D29" s="64">
        <v>1</v>
      </c>
      <c r="E29" s="72">
        <v>-2.0000000000000005E-3</v>
      </c>
      <c r="F29" s="73">
        <v>1</v>
      </c>
      <c r="G29" s="63">
        <v>-1.1000000000000003E-3</v>
      </c>
      <c r="H29" s="64">
        <v>1</v>
      </c>
      <c r="I29" s="72">
        <v>-5.0000000000000001E-4</v>
      </c>
      <c r="J29" s="73">
        <v>1</v>
      </c>
      <c r="K29" s="63">
        <v>-2.9999999999999997E-4</v>
      </c>
      <c r="L29" s="64">
        <v>1</v>
      </c>
      <c r="M29" s="72">
        <v>-1.1999999999999999E-3</v>
      </c>
      <c r="N29" s="73">
        <v>1</v>
      </c>
      <c r="O29" s="63">
        <v>-6.0000000000000006E-4</v>
      </c>
      <c r="P29" s="64">
        <v>1</v>
      </c>
      <c r="Q29" s="72">
        <v>-1.2000000000000003E-3</v>
      </c>
      <c r="R29" s="73">
        <v>1</v>
      </c>
      <c r="S29" s="63">
        <v>5.0000000000000001E-4</v>
      </c>
      <c r="T29" s="64">
        <v>1</v>
      </c>
      <c r="U29" s="72">
        <v>2.0000000000000001E-4</v>
      </c>
      <c r="V29" s="73">
        <v>1</v>
      </c>
      <c r="W29" s="63">
        <v>2.2000000000000001E-3</v>
      </c>
      <c r="X29" s="64">
        <v>1</v>
      </c>
      <c r="Y29" s="72">
        <v>1.2999999999999999E-3</v>
      </c>
      <c r="Z29" s="73">
        <v>1</v>
      </c>
    </row>
    <row r="30" spans="2:31" x14ac:dyDescent="0.25">
      <c r="B30" s="6" t="s">
        <v>20</v>
      </c>
      <c r="C30" s="58">
        <v>0</v>
      </c>
      <c r="D30" s="59">
        <v>0</v>
      </c>
      <c r="E30" s="67">
        <v>0</v>
      </c>
      <c r="F30" s="68">
        <v>0</v>
      </c>
      <c r="G30" s="58">
        <v>0</v>
      </c>
      <c r="H30" s="59">
        <v>0</v>
      </c>
      <c r="I30" s="67">
        <v>0</v>
      </c>
      <c r="J30" s="68">
        <v>0</v>
      </c>
      <c r="K30" s="58">
        <v>0</v>
      </c>
      <c r="L30" s="59">
        <v>0</v>
      </c>
      <c r="M30" s="67">
        <v>0</v>
      </c>
      <c r="N30" s="68">
        <v>0</v>
      </c>
      <c r="O30" s="58">
        <v>0</v>
      </c>
      <c r="P30" s="59">
        <v>0</v>
      </c>
      <c r="Q30" s="67">
        <v>0</v>
      </c>
      <c r="R30" s="68">
        <v>0</v>
      </c>
      <c r="S30" s="58">
        <v>0</v>
      </c>
      <c r="T30" s="59">
        <v>0</v>
      </c>
      <c r="U30" s="67">
        <v>0</v>
      </c>
      <c r="V30" s="68">
        <v>0</v>
      </c>
      <c r="W30" s="58">
        <v>0</v>
      </c>
      <c r="X30" s="59">
        <v>0</v>
      </c>
      <c r="Y30" s="67">
        <v>0</v>
      </c>
      <c r="Z30" s="68">
        <v>0</v>
      </c>
    </row>
    <row r="31" spans="2:31" x14ac:dyDescent="0.25">
      <c r="B31" s="7" t="s">
        <v>18</v>
      </c>
      <c r="C31" s="60">
        <v>-2.0000000000000001E-4</v>
      </c>
      <c r="D31" s="61">
        <v>1</v>
      </c>
      <c r="E31" s="69">
        <v>-2E-3</v>
      </c>
      <c r="F31" s="70">
        <v>1</v>
      </c>
      <c r="G31" s="60">
        <v>-1.1000000000000001E-3</v>
      </c>
      <c r="H31" s="61">
        <v>1</v>
      </c>
      <c r="I31" s="69">
        <v>-5.0000000000000001E-4</v>
      </c>
      <c r="J31" s="70">
        <v>1</v>
      </c>
      <c r="K31" s="60">
        <v>-2.9999999999999997E-4</v>
      </c>
      <c r="L31" s="61">
        <v>1</v>
      </c>
      <c r="M31" s="69">
        <v>-1.1999999999999999E-3</v>
      </c>
      <c r="N31" s="70">
        <v>1</v>
      </c>
      <c r="O31" s="60">
        <v>-5.9999999999999995E-4</v>
      </c>
      <c r="P31" s="61">
        <v>1</v>
      </c>
      <c r="Q31" s="69">
        <v>-1.1999999999999999E-3</v>
      </c>
      <c r="R31" s="70">
        <v>1</v>
      </c>
      <c r="S31" s="60">
        <v>5.0000000000000001E-4</v>
      </c>
      <c r="T31" s="61">
        <v>1</v>
      </c>
      <c r="U31" s="69">
        <v>2.0000000000000001E-4</v>
      </c>
      <c r="V31" s="70">
        <v>1</v>
      </c>
      <c r="W31" s="60">
        <v>2.2000000000000001E-3</v>
      </c>
      <c r="X31" s="61">
        <v>1</v>
      </c>
      <c r="Y31" s="69">
        <v>1.2999999999999999E-3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-1.9999999999999996E-4</v>
      </c>
      <c r="D33" s="64">
        <v>1</v>
      </c>
      <c r="E33" s="72">
        <v>-2.0000000000000005E-3</v>
      </c>
      <c r="F33" s="73">
        <v>1</v>
      </c>
      <c r="G33" s="63">
        <v>-1.1000000000000003E-3</v>
      </c>
      <c r="H33" s="64">
        <v>1</v>
      </c>
      <c r="I33" s="72">
        <v>-5.0000000000000001E-4</v>
      </c>
      <c r="J33" s="73">
        <v>1</v>
      </c>
      <c r="K33" s="63">
        <v>-2.9999999999999997E-4</v>
      </c>
      <c r="L33" s="64">
        <v>1</v>
      </c>
      <c r="M33" s="72">
        <v>-1.1999999999999999E-3</v>
      </c>
      <c r="N33" s="73">
        <v>1</v>
      </c>
      <c r="O33" s="63">
        <v>-6.0000000000000016E-4</v>
      </c>
      <c r="P33" s="64">
        <v>1</v>
      </c>
      <c r="Q33" s="72">
        <v>-1.2000000000000003E-3</v>
      </c>
      <c r="R33" s="73">
        <v>1</v>
      </c>
      <c r="S33" s="63">
        <v>4.999999999999999E-4</v>
      </c>
      <c r="T33" s="64">
        <v>1</v>
      </c>
      <c r="U33" s="72">
        <v>2.0000000000000001E-4</v>
      </c>
      <c r="V33" s="73">
        <v>1</v>
      </c>
      <c r="W33" s="63">
        <v>2.2000000000000001E-3</v>
      </c>
      <c r="X33" s="64">
        <v>1</v>
      </c>
      <c r="Y33" s="72">
        <v>1.2999999999999999E-3</v>
      </c>
      <c r="Z33" s="73">
        <v>1</v>
      </c>
    </row>
    <row r="34" spans="2:26" x14ac:dyDescent="0.25">
      <c r="B34" s="6" t="s">
        <v>22</v>
      </c>
      <c r="C34" s="58">
        <v>0</v>
      </c>
      <c r="D34" s="59">
        <v>0</v>
      </c>
      <c r="E34" s="67">
        <v>0</v>
      </c>
      <c r="F34" s="68">
        <v>0</v>
      </c>
      <c r="G34" s="58">
        <v>0</v>
      </c>
      <c r="H34" s="59">
        <v>0</v>
      </c>
      <c r="I34" s="67">
        <v>0</v>
      </c>
      <c r="J34" s="68">
        <v>0</v>
      </c>
      <c r="K34" s="58">
        <v>0</v>
      </c>
      <c r="L34" s="59">
        <v>0</v>
      </c>
      <c r="M34" s="67">
        <v>0</v>
      </c>
      <c r="N34" s="68">
        <v>0</v>
      </c>
      <c r="O34" s="58">
        <v>0</v>
      </c>
      <c r="P34" s="59">
        <v>0</v>
      </c>
      <c r="Q34" s="67">
        <v>0</v>
      </c>
      <c r="R34" s="68">
        <v>0</v>
      </c>
      <c r="S34" s="58">
        <v>0</v>
      </c>
      <c r="T34" s="59">
        <v>0</v>
      </c>
      <c r="U34" s="67">
        <v>0</v>
      </c>
      <c r="V34" s="68">
        <v>0</v>
      </c>
      <c r="W34" s="58">
        <v>0</v>
      </c>
      <c r="X34" s="59">
        <v>0</v>
      </c>
      <c r="Y34" s="67">
        <v>0</v>
      </c>
      <c r="Z34" s="68">
        <v>0</v>
      </c>
    </row>
    <row r="35" spans="2:26" x14ac:dyDescent="0.25">
      <c r="B35" s="17" t="s">
        <v>18</v>
      </c>
      <c r="C35" s="65">
        <v>-2.0000000000000001E-4</v>
      </c>
      <c r="D35" s="66">
        <v>1</v>
      </c>
      <c r="E35" s="74">
        <v>-2E-3</v>
      </c>
      <c r="F35" s="75">
        <v>1</v>
      </c>
      <c r="G35" s="65">
        <v>-1.1000000000000001E-3</v>
      </c>
      <c r="H35" s="66">
        <v>1</v>
      </c>
      <c r="I35" s="74">
        <v>-5.0000000000000001E-4</v>
      </c>
      <c r="J35" s="75">
        <v>1</v>
      </c>
      <c r="K35" s="65">
        <v>-2.9999999999999997E-4</v>
      </c>
      <c r="L35" s="66">
        <v>1</v>
      </c>
      <c r="M35" s="74">
        <v>-1.1999999999999999E-3</v>
      </c>
      <c r="N35" s="75">
        <v>1</v>
      </c>
      <c r="O35" s="65">
        <v>-5.9999999999999995E-4</v>
      </c>
      <c r="P35" s="66">
        <v>1</v>
      </c>
      <c r="Q35" s="74">
        <v>-1.1999999999999999E-3</v>
      </c>
      <c r="R35" s="75">
        <v>1</v>
      </c>
      <c r="S35" s="65">
        <v>5.0000000000000001E-4</v>
      </c>
      <c r="T35" s="66">
        <v>1</v>
      </c>
      <c r="U35" s="74">
        <v>2.0000000000000001E-4</v>
      </c>
      <c r="V35" s="75">
        <v>1</v>
      </c>
      <c r="W35" s="65">
        <v>2.2000000000000001E-3</v>
      </c>
      <c r="X35" s="66">
        <v>1</v>
      </c>
      <c r="Y35" s="74">
        <v>1.2999999999999999E-3</v>
      </c>
      <c r="Z35" s="75">
        <v>1</v>
      </c>
    </row>
    <row r="36" spans="2:26" x14ac:dyDescent="0.25">
      <c r="C36" s="14"/>
      <c r="D36" s="14"/>
      <c r="E36" s="95"/>
      <c r="F36" s="95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2.4602162510083033E-5</v>
      </c>
      <c r="D38" s="59">
        <v>8.2756482047301252E-2</v>
      </c>
      <c r="E38" s="67">
        <v>1.2461655187265348E-4</v>
      </c>
      <c r="F38" s="68">
        <v>0.1071</v>
      </c>
      <c r="G38" s="58">
        <v>1.5325080280669415E-4</v>
      </c>
      <c r="H38" s="59">
        <v>8.6979137317285474E-2</v>
      </c>
      <c r="I38" s="67">
        <v>4.0000000000000002E-4</v>
      </c>
      <c r="J38" s="68">
        <v>8.1199999999999994E-2</v>
      </c>
    </row>
    <row r="39" spans="2:26" ht="30" x14ac:dyDescent="0.25">
      <c r="B39" s="81" t="s">
        <v>989</v>
      </c>
      <c r="C39" s="58">
        <v>-3.3217826025100194E-3</v>
      </c>
      <c r="D39" s="59">
        <v>0.91724351795269876</v>
      </c>
      <c r="E39" s="67">
        <v>-5.4140964702692205E-3</v>
      </c>
      <c r="F39" s="68">
        <v>0.89290000000000003</v>
      </c>
      <c r="G39" s="58">
        <v>-6.7360330871073428E-3</v>
      </c>
      <c r="H39" s="59">
        <v>0.91302086268271465</v>
      </c>
      <c r="I39" s="67">
        <v>-3.3E-3</v>
      </c>
      <c r="J39" s="68">
        <v>0.91879999999999995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0</v>
      </c>
      <c r="D42" s="59">
        <v>0</v>
      </c>
      <c r="E42" s="67">
        <v>0</v>
      </c>
      <c r="F42" s="68">
        <v>0</v>
      </c>
      <c r="G42" s="58">
        <v>0</v>
      </c>
      <c r="H42" s="59">
        <v>0</v>
      </c>
      <c r="I42" s="67">
        <v>0</v>
      </c>
      <c r="J42" s="68">
        <v>0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0</v>
      </c>
      <c r="D45" s="59">
        <v>0</v>
      </c>
      <c r="E45" s="67">
        <v>0</v>
      </c>
      <c r="F45" s="68">
        <v>0</v>
      </c>
      <c r="G45" s="58">
        <v>0</v>
      </c>
      <c r="H45" s="59">
        <v>0</v>
      </c>
      <c r="I45" s="67">
        <v>0</v>
      </c>
      <c r="J45" s="68">
        <v>0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0</v>
      </c>
      <c r="H49" s="59">
        <v>0</v>
      </c>
      <c r="I49" s="67">
        <v>0</v>
      </c>
      <c r="J49" s="68">
        <v>0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-3.297180439999936E-3</v>
      </c>
      <c r="D57" s="61">
        <v>1</v>
      </c>
      <c r="E57" s="69">
        <v>-5.2894799183965668E-3</v>
      </c>
      <c r="F57" s="70">
        <v>1</v>
      </c>
      <c r="G57" s="60">
        <v>-6.5827822843006478E-3</v>
      </c>
      <c r="H57" s="61">
        <v>1</v>
      </c>
      <c r="I57" s="69">
        <v>-2.8999999999999998E-3</v>
      </c>
      <c r="J57" s="70">
        <v>1</v>
      </c>
    </row>
    <row r="58" spans="2:10" x14ac:dyDescent="0.25">
      <c r="B58" s="16" t="s">
        <v>24</v>
      </c>
      <c r="C58" s="62">
        <v>-23.15</v>
      </c>
      <c r="D58" s="11"/>
      <c r="E58" s="71">
        <v>-41.76</v>
      </c>
      <c r="F58" s="11"/>
      <c r="G58" s="62">
        <v>-56.500999999999998</v>
      </c>
      <c r="H58" s="11"/>
      <c r="I58" s="71">
        <v>-2.9609999999999999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-3.297180439999936E-3</v>
      </c>
      <c r="D60" s="64">
        <v>1</v>
      </c>
      <c r="E60" s="72">
        <v>-5.2894799183965668E-3</v>
      </c>
      <c r="F60" s="73">
        <v>1</v>
      </c>
      <c r="G60" s="63">
        <v>-6.5827822843006478E-3</v>
      </c>
      <c r="H60" s="64">
        <v>1</v>
      </c>
      <c r="I60" s="72">
        <v>-2.8999999999999998E-3</v>
      </c>
      <c r="J60" s="73">
        <v>1</v>
      </c>
    </row>
    <row r="61" spans="2:10" x14ac:dyDescent="0.25">
      <c r="B61" s="6" t="s">
        <v>20</v>
      </c>
      <c r="C61" s="58">
        <v>0</v>
      </c>
      <c r="D61" s="59">
        <v>0</v>
      </c>
      <c r="E61" s="67">
        <v>0</v>
      </c>
      <c r="F61" s="68">
        <v>0</v>
      </c>
      <c r="G61" s="58">
        <v>0</v>
      </c>
      <c r="H61" s="59">
        <v>0</v>
      </c>
      <c r="I61" s="67">
        <v>0</v>
      </c>
      <c r="J61" s="68">
        <v>0</v>
      </c>
    </row>
    <row r="62" spans="2:10" x14ac:dyDescent="0.25">
      <c r="B62" s="7" t="s">
        <v>25</v>
      </c>
      <c r="C62" s="60">
        <v>-3.297180439999936E-3</v>
      </c>
      <c r="D62" s="61">
        <v>1</v>
      </c>
      <c r="E62" s="69">
        <v>-5.2894799183965668E-3</v>
      </c>
      <c r="F62" s="70">
        <v>1</v>
      </c>
      <c r="G62" s="60">
        <v>-6.5827822843006478E-3</v>
      </c>
      <c r="H62" s="61">
        <v>1</v>
      </c>
      <c r="I62" s="69">
        <v>-2.8999999999999998E-3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-3.297180439999936E-3</v>
      </c>
      <c r="D64" s="64">
        <v>1</v>
      </c>
      <c r="E64" s="72">
        <v>-5.2894799183965668E-3</v>
      </c>
      <c r="F64" s="73">
        <v>1</v>
      </c>
      <c r="G64" s="63">
        <v>-6.5827822843006478E-3</v>
      </c>
      <c r="H64" s="64">
        <v>1</v>
      </c>
      <c r="I64" s="72">
        <v>-2.8999999999999998E-3</v>
      </c>
      <c r="J64" s="73">
        <v>1</v>
      </c>
    </row>
    <row r="65" spans="2:10" x14ac:dyDescent="0.25">
      <c r="B65" s="6" t="s">
        <v>22</v>
      </c>
      <c r="C65" s="58">
        <v>0</v>
      </c>
      <c r="D65" s="59">
        <v>0</v>
      </c>
      <c r="E65" s="67">
        <v>0</v>
      </c>
      <c r="F65" s="68">
        <v>0</v>
      </c>
      <c r="G65" s="58">
        <v>0</v>
      </c>
      <c r="H65" s="59">
        <v>0</v>
      </c>
      <c r="I65" s="67">
        <v>0</v>
      </c>
      <c r="J65" s="68">
        <v>0</v>
      </c>
    </row>
    <row r="66" spans="2:10" x14ac:dyDescent="0.25">
      <c r="B66" s="17" t="s">
        <v>25</v>
      </c>
      <c r="C66" s="65">
        <v>-3.297180439999936E-3</v>
      </c>
      <c r="D66" s="66">
        <v>1</v>
      </c>
      <c r="E66" s="74">
        <v>-5.2894799183965668E-3</v>
      </c>
      <c r="F66" s="75">
        <v>1</v>
      </c>
      <c r="G66" s="65">
        <v>-6.5827822843006478E-3</v>
      </c>
      <c r="H66" s="66">
        <v>1</v>
      </c>
      <c r="I66" s="74">
        <v>-2.8999999999999998E-3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22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2022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31.12.22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a46656d4-8850-49b3-aebd-68bd05f7f43d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2023-01-23T09:45:50Z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